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firstSheet="1" activeTab="1"/>
  </bookViews>
  <sheets>
    <sheet name=" " sheetId="2" state="hidden" r:id="rId1"/>
    <sheet name="CONSULTA TU RECONOCIMIENTO" sheetId="6" r:id="rId2"/>
  </sheets>
  <definedNames>
    <definedName name="_xlnm._FilterDatabase" localSheetId="0" hidden="1">' '!$B$4:$H$1292</definedName>
    <definedName name="Z_22FC14B4_ECB4_4EBF_AE5E_A2E616D93B08_.wvu.Cols" localSheetId="0">' '!$H:$H</definedName>
  </definedNames>
  <calcPr calcId="124519"/>
</workbook>
</file>

<file path=xl/calcChain.xml><?xml version="1.0" encoding="utf-8"?>
<calcChain xmlns="http://schemas.openxmlformats.org/spreadsheetml/2006/main">
  <c r="A1294" i="2"/>
  <c r="A1295"/>
  <c r="A1296"/>
  <c r="A1297"/>
  <c r="A1298"/>
  <c r="A1299"/>
  <c r="A1300"/>
  <c r="A1301"/>
  <c r="A1302"/>
  <c r="A1303"/>
  <c r="A1304"/>
  <c r="A1305"/>
  <c r="A1306"/>
  <c r="A1307"/>
  <c r="A1308"/>
  <c r="A1309"/>
  <c r="A1310"/>
  <c r="A1311"/>
  <c r="A1312"/>
  <c r="A1313"/>
  <c r="A1314"/>
  <c r="A1315"/>
  <c r="A1316"/>
  <c r="A1317"/>
  <c r="A1318"/>
  <c r="A1319"/>
  <c r="A1320"/>
  <c r="A1321"/>
  <c r="A1322"/>
  <c r="A1323"/>
  <c r="A1324"/>
  <c r="A1325"/>
  <c r="A1326"/>
  <c r="A1327"/>
  <c r="A1328"/>
  <c r="A1329"/>
  <c r="A1330"/>
  <c r="A1331"/>
  <c r="A1332"/>
  <c r="A1333"/>
  <c r="A1334"/>
  <c r="A1335"/>
  <c r="A1336"/>
  <c r="A1337"/>
  <c r="A1338"/>
  <c r="A1339"/>
  <c r="A1340"/>
  <c r="A1341"/>
  <c r="A1342"/>
  <c r="A1343"/>
  <c r="A1344"/>
  <c r="A1345"/>
  <c r="A1346"/>
  <c r="A1347"/>
  <c r="A1348"/>
  <c r="A1349"/>
  <c r="A1350"/>
  <c r="A1351"/>
  <c r="A1352"/>
  <c r="A1353"/>
  <c r="A1354"/>
  <c r="A1355"/>
  <c r="A1356"/>
  <c r="A1357"/>
  <c r="A1358"/>
  <c r="A1359"/>
  <c r="A1360"/>
  <c r="A1361"/>
  <c r="A1362"/>
  <c r="A1363"/>
  <c r="A1364"/>
  <c r="A1365"/>
  <c r="A1366"/>
  <c r="A1367"/>
  <c r="A1368"/>
  <c r="A1369"/>
  <c r="A1370"/>
  <c r="A1371"/>
  <c r="A1372"/>
  <c r="A1373"/>
  <c r="A1374"/>
  <c r="A1375"/>
  <c r="A1376"/>
  <c r="A1377"/>
  <c r="A1378"/>
  <c r="A1379"/>
  <c r="A1380"/>
  <c r="A1381"/>
  <c r="A1382"/>
  <c r="A1383"/>
  <c r="A1384"/>
  <c r="A1385"/>
  <c r="A1386"/>
  <c r="A1387"/>
  <c r="A1388"/>
  <c r="A1389"/>
  <c r="A1390"/>
  <c r="A1391"/>
  <c r="A1392"/>
  <c r="A1393"/>
  <c r="A1394"/>
  <c r="A1395"/>
  <c r="A1396"/>
  <c r="A1397"/>
  <c r="A1398"/>
  <c r="A1399"/>
  <c r="A1400"/>
  <c r="A1401"/>
  <c r="A1402"/>
  <c r="A1403"/>
  <c r="A1404"/>
  <c r="A1405"/>
  <c r="A1406"/>
  <c r="A1407"/>
  <c r="A1408"/>
  <c r="A1409"/>
  <c r="A1410"/>
  <c r="A1411"/>
  <c r="A1412"/>
  <c r="A1413"/>
  <c r="A1414"/>
  <c r="A1415"/>
  <c r="A1416"/>
  <c r="A1417"/>
  <c r="A1418"/>
  <c r="A1419"/>
  <c r="A1420"/>
  <c r="A1421"/>
  <c r="A1422"/>
  <c r="A1423"/>
  <c r="A1424"/>
  <c r="A1425"/>
  <c r="A1426"/>
  <c r="A1427"/>
  <c r="A1428"/>
  <c r="A1429"/>
  <c r="A1430"/>
  <c r="A1431"/>
  <c r="A1432"/>
  <c r="A1433"/>
  <c r="A1434"/>
  <c r="A1435"/>
  <c r="A1436"/>
  <c r="A1437"/>
  <c r="A1438"/>
  <c r="A1439"/>
  <c r="A1440"/>
  <c r="A1441"/>
  <c r="A1442"/>
  <c r="A1443"/>
  <c r="A1444"/>
  <c r="A1445"/>
  <c r="A1446"/>
  <c r="A1447"/>
  <c r="A1448"/>
  <c r="A1449"/>
  <c r="A1450"/>
  <c r="A1451"/>
  <c r="A1452"/>
  <c r="A1453"/>
  <c r="A1454"/>
  <c r="A1455"/>
  <c r="A1456"/>
  <c r="A1457"/>
  <c r="A1458"/>
  <c r="A1459"/>
  <c r="A1460"/>
  <c r="A1461"/>
  <c r="A1462"/>
  <c r="A1463"/>
  <c r="A1464"/>
  <c r="A1465"/>
  <c r="A1466"/>
  <c r="A1467"/>
  <c r="A1468"/>
  <c r="H1293"/>
  <c r="A1293"/>
  <c r="A195"/>
  <c r="A193"/>
  <c r="A191"/>
  <c r="A189"/>
  <c r="A187"/>
  <c r="A185"/>
  <c r="A183"/>
  <c r="A181"/>
  <c r="A179"/>
  <c r="A177"/>
  <c r="A175"/>
  <c r="A173"/>
  <c r="A171"/>
  <c r="A169"/>
  <c r="A167"/>
  <c r="A165"/>
  <c r="A163"/>
  <c r="A161"/>
  <c r="A159"/>
  <c r="A157"/>
  <c r="A155"/>
  <c r="A153"/>
  <c r="A151"/>
  <c r="A149"/>
  <c r="A147"/>
  <c r="A145"/>
  <c r="A143"/>
  <c r="A141"/>
  <c r="A139"/>
  <c r="A137"/>
  <c r="A135"/>
  <c r="A133"/>
  <c r="A131"/>
  <c r="A129"/>
  <c r="A127"/>
  <c r="A125"/>
  <c r="A123"/>
  <c r="A121"/>
  <c r="A119"/>
  <c r="A117"/>
  <c r="A115"/>
  <c r="A113"/>
  <c r="A111"/>
  <c r="A109"/>
  <c r="A107"/>
  <c r="A105"/>
  <c r="A103"/>
  <c r="A101"/>
  <c r="A99"/>
  <c r="A97"/>
  <c r="A95"/>
  <c r="A93"/>
  <c r="A91"/>
  <c r="A89"/>
  <c r="A87"/>
  <c r="A85"/>
  <c r="A83"/>
  <c r="A81"/>
  <c r="A79"/>
  <c r="A77"/>
  <c r="A75"/>
  <c r="A73"/>
  <c r="A71"/>
  <c r="A69"/>
  <c r="A67"/>
  <c r="A65"/>
  <c r="A63"/>
  <c r="A61"/>
  <c r="A59"/>
  <c r="A57"/>
  <c r="A55"/>
  <c r="A53"/>
  <c r="A51"/>
  <c r="A49"/>
  <c r="A47"/>
  <c r="A45"/>
  <c r="A43"/>
  <c r="A41"/>
  <c r="A39"/>
  <c r="A37"/>
  <c r="A35"/>
  <c r="A33"/>
  <c r="A31"/>
  <c r="A29"/>
  <c r="A27"/>
  <c r="A25"/>
  <c r="A23"/>
  <c r="A21"/>
  <c r="A19"/>
  <c r="A17"/>
  <c r="A15"/>
  <c r="A13"/>
  <c r="A11"/>
  <c r="A9"/>
  <c r="A7"/>
  <c r="I9" i="6"/>
  <c r="I7"/>
  <c r="A6" i="2"/>
  <c r="A8"/>
  <c r="A10"/>
  <c r="A12"/>
  <c r="A14"/>
  <c r="A16"/>
  <c r="A18"/>
  <c r="A20"/>
  <c r="A22"/>
  <c r="A24"/>
  <c r="A26"/>
  <c r="A28"/>
  <c r="A30"/>
  <c r="A32"/>
  <c r="A34"/>
  <c r="A36"/>
  <c r="A38"/>
  <c r="A40"/>
  <c r="A42"/>
  <c r="A44"/>
  <c r="A46"/>
  <c r="A48"/>
  <c r="A50"/>
  <c r="A52"/>
  <c r="A54"/>
  <c r="A56"/>
  <c r="A58"/>
  <c r="A60"/>
  <c r="A62"/>
  <c r="A64"/>
  <c r="A66"/>
  <c r="A68"/>
  <c r="A70"/>
  <c r="A72"/>
  <c r="A74"/>
  <c r="A76"/>
  <c r="A78"/>
  <c r="A80"/>
  <c r="A82"/>
  <c r="A84"/>
  <c r="A86"/>
  <c r="A88"/>
  <c r="A90"/>
  <c r="A92"/>
  <c r="A94"/>
  <c r="A96"/>
  <c r="A98"/>
  <c r="A100"/>
  <c r="A102"/>
  <c r="A104"/>
  <c r="A106"/>
  <c r="A108"/>
  <c r="A110"/>
  <c r="A112"/>
  <c r="A114"/>
  <c r="A116"/>
  <c r="A118"/>
  <c r="A120"/>
  <c r="A122"/>
  <c r="A124"/>
  <c r="A126"/>
  <c r="A128"/>
  <c r="A130"/>
  <c r="A132"/>
  <c r="A134"/>
  <c r="A136"/>
  <c r="A138"/>
  <c r="A140"/>
  <c r="A142"/>
  <c r="A144"/>
  <c r="A146"/>
  <c r="A148"/>
  <c r="A150"/>
  <c r="A152"/>
  <c r="A154"/>
  <c r="A156"/>
  <c r="A158"/>
  <c r="A160"/>
  <c r="A162"/>
  <c r="A164"/>
  <c r="A166"/>
  <c r="A168"/>
  <c r="A170"/>
  <c r="A172"/>
  <c r="A174"/>
  <c r="A176"/>
  <c r="A178"/>
  <c r="A180"/>
  <c r="A182"/>
  <c r="A184"/>
  <c r="A186"/>
  <c r="A188"/>
  <c r="A190"/>
  <c r="A192"/>
  <c r="A194"/>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1001"/>
  <c r="A1002"/>
  <c r="A1003"/>
  <c r="A1004"/>
  <c r="A1005"/>
  <c r="A1006"/>
  <c r="A1007"/>
  <c r="A1008"/>
  <c r="A1009"/>
  <c r="A1010"/>
  <c r="A1011"/>
  <c r="A1012"/>
  <c r="A1013"/>
  <c r="A1014"/>
  <c r="A1015"/>
  <c r="A1016"/>
  <c r="A1017"/>
  <c r="A1018"/>
  <c r="A1019"/>
  <c r="A1020"/>
  <c r="A1021"/>
  <c r="A1022"/>
  <c r="A1023"/>
  <c r="A1024"/>
  <c r="A1025"/>
  <c r="A1026"/>
  <c r="A1027"/>
  <c r="A1028"/>
  <c r="A1029"/>
  <c r="A1030"/>
  <c r="A1031"/>
  <c r="A1032"/>
  <c r="A1033"/>
  <c r="A1034"/>
  <c r="A1035"/>
  <c r="A1036"/>
  <c r="A1037"/>
  <c r="A1038"/>
  <c r="A1039"/>
  <c r="A1040"/>
  <c r="A1041"/>
  <c r="A1042"/>
  <c r="A1043"/>
  <c r="A1044"/>
  <c r="A1045"/>
  <c r="A1046"/>
  <c r="A1047"/>
  <c r="A1048"/>
  <c r="A1049"/>
  <c r="A1050"/>
  <c r="A1051"/>
  <c r="A1052"/>
  <c r="A1053"/>
  <c r="A1054"/>
  <c r="A1055"/>
  <c r="A1056"/>
  <c r="A1057"/>
  <c r="A1058"/>
  <c r="A1059"/>
  <c r="A1060"/>
  <c r="A1061"/>
  <c r="A1062"/>
  <c r="A1063"/>
  <c r="A1064"/>
  <c r="A1065"/>
  <c r="A1066"/>
  <c r="A1067"/>
  <c r="A1068"/>
  <c r="A1069"/>
  <c r="A1070"/>
  <c r="A1071"/>
  <c r="A1072"/>
  <c r="A1073"/>
  <c r="A1074"/>
  <c r="A1075"/>
  <c r="A1076"/>
  <c r="A1077"/>
  <c r="A1078"/>
  <c r="A1079"/>
  <c r="A1080"/>
  <c r="A1081"/>
  <c r="A1082"/>
  <c r="A1083"/>
  <c r="A1084"/>
  <c r="A1085"/>
  <c r="A1086"/>
  <c r="A1087"/>
  <c r="A1088"/>
  <c r="A1089"/>
  <c r="A1090"/>
  <c r="A1091"/>
  <c r="A1092"/>
  <c r="A1093"/>
  <c r="A1094"/>
  <c r="A1095"/>
  <c r="A1096"/>
  <c r="A1097"/>
  <c r="A1098"/>
  <c r="A1099"/>
  <c r="A1100"/>
  <c r="A1101"/>
  <c r="A1102"/>
  <c r="A1103"/>
  <c r="A1104"/>
  <c r="A1105"/>
  <c r="A1106"/>
  <c r="A1107"/>
  <c r="A1108"/>
  <c r="A1109"/>
  <c r="A1110"/>
  <c r="A1111"/>
  <c r="A1112"/>
  <c r="A1113"/>
  <c r="A1114"/>
  <c r="A1115"/>
  <c r="A1116"/>
  <c r="A1117"/>
  <c r="A1118"/>
  <c r="A1119"/>
  <c r="A1120"/>
  <c r="A1121"/>
  <c r="A1122"/>
  <c r="A1123"/>
  <c r="A1124"/>
  <c r="A1125"/>
  <c r="A1126"/>
  <c r="A1127"/>
  <c r="A1128"/>
  <c r="A1129"/>
  <c r="A1130"/>
  <c r="A1131"/>
  <c r="A1132"/>
  <c r="A1133"/>
  <c r="A1134"/>
  <c r="A1135"/>
  <c r="A1136"/>
  <c r="A1137"/>
  <c r="A1138"/>
  <c r="A1139"/>
  <c r="A1140"/>
  <c r="A1141"/>
  <c r="A1142"/>
  <c r="A1143"/>
  <c r="A1144"/>
  <c r="A1145"/>
  <c r="A1146"/>
  <c r="A1147"/>
  <c r="A1148"/>
  <c r="A1149"/>
  <c r="A1150"/>
  <c r="A1151"/>
  <c r="A1152"/>
  <c r="A1153"/>
  <c r="A1154"/>
  <c r="A1155"/>
  <c r="A1156"/>
  <c r="A1157"/>
  <c r="A1158"/>
  <c r="A1159"/>
  <c r="A1160"/>
  <c r="A1161"/>
  <c r="A1162"/>
  <c r="A1163"/>
  <c r="A1164"/>
  <c r="A1165"/>
  <c r="A1166"/>
  <c r="A1167"/>
  <c r="A1168"/>
  <c r="A1169"/>
  <c r="A1170"/>
  <c r="A1171"/>
  <c r="A1172"/>
  <c r="A1173"/>
  <c r="A1174"/>
  <c r="A1175"/>
  <c r="A1176"/>
  <c r="A1177"/>
  <c r="A1178"/>
  <c r="A1179"/>
  <c r="A1180"/>
  <c r="A1181"/>
  <c r="A1182"/>
  <c r="A1183"/>
  <c r="A1184"/>
  <c r="A1185"/>
  <c r="A1186"/>
  <c r="A1187"/>
  <c r="A1188"/>
  <c r="A1189"/>
  <c r="A1190"/>
  <c r="A1191"/>
  <c r="A1192"/>
  <c r="A1193"/>
  <c r="A1194"/>
  <c r="A1195"/>
  <c r="A1196"/>
  <c r="A1197"/>
  <c r="A1198"/>
  <c r="A1199"/>
  <c r="A1200"/>
  <c r="A1201"/>
  <c r="A1202"/>
  <c r="A1203"/>
  <c r="A1204"/>
  <c r="A1205"/>
  <c r="A1206"/>
  <c r="A1207"/>
  <c r="A1208"/>
  <c r="A1209"/>
  <c r="A1210"/>
  <c r="A1211"/>
  <c r="A1212"/>
  <c r="A1213"/>
  <c r="A1214"/>
  <c r="A1215"/>
  <c r="A1216"/>
  <c r="A1217"/>
  <c r="A1218"/>
  <c r="A1219"/>
  <c r="A1220"/>
  <c r="A1221"/>
  <c r="A1222"/>
  <c r="A1223"/>
  <c r="A1224"/>
  <c r="A1225"/>
  <c r="A1226"/>
  <c r="A1227"/>
  <c r="A1228"/>
  <c r="A1229"/>
  <c r="A1230"/>
  <c r="A1231"/>
  <c r="A1232"/>
  <c r="A1233"/>
  <c r="A1234"/>
  <c r="A1235"/>
  <c r="A1236"/>
  <c r="A1237"/>
  <c r="A1238"/>
  <c r="A1239"/>
  <c r="A1240"/>
  <c r="A1241"/>
  <c r="A1242"/>
  <c r="A1243"/>
  <c r="A1244"/>
  <c r="A1245"/>
  <c r="A1246"/>
  <c r="A1247"/>
  <c r="A1248"/>
  <c r="A1249"/>
  <c r="A1250"/>
  <c r="A1251"/>
  <c r="A1252"/>
  <c r="A1253"/>
  <c r="A1254"/>
  <c r="A1255"/>
  <c r="A1256"/>
  <c r="A1257"/>
  <c r="A1258"/>
  <c r="A1259"/>
  <c r="A1260"/>
  <c r="A1261"/>
  <c r="A1262"/>
  <c r="A1263"/>
  <c r="A1264"/>
  <c r="A1265"/>
  <c r="A1266"/>
  <c r="A1267"/>
  <c r="A1268"/>
  <c r="A1269"/>
  <c r="A1270"/>
  <c r="A1271"/>
  <c r="A1272"/>
  <c r="A1273"/>
  <c r="A1274"/>
  <c r="A1275"/>
  <c r="A1276"/>
  <c r="A1277"/>
  <c r="A1278"/>
  <c r="A1279"/>
  <c r="A1280"/>
  <c r="A1281"/>
  <c r="A1282"/>
  <c r="A1283"/>
  <c r="A1284"/>
  <c r="A1285"/>
  <c r="A1286"/>
  <c r="A1287"/>
  <c r="A1288"/>
  <c r="A1289"/>
  <c r="A1290"/>
  <c r="A1291"/>
  <c r="A1292"/>
  <c r="A5"/>
  <c r="G7" i="6"/>
  <c r="H1292" i="2"/>
  <c r="H1291"/>
  <c r="H1290"/>
  <c r="H1289"/>
  <c r="H1288"/>
  <c r="H1287"/>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1106"/>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282" s="1"/>
  <c r="B283" s="1"/>
  <c r="B284" s="1"/>
  <c r="B285" s="1"/>
  <c r="B286" s="1"/>
  <c r="B287" s="1"/>
  <c r="B288" s="1"/>
  <c r="B289" s="1"/>
  <c r="B290" s="1"/>
  <c r="B291" s="1"/>
  <c r="B292" s="1"/>
  <c r="B293" s="1"/>
  <c r="B294" s="1"/>
  <c r="B295" s="1"/>
  <c r="B296" s="1"/>
  <c r="B297" s="1"/>
  <c r="B298" s="1"/>
  <c r="B299" s="1"/>
  <c r="B300" s="1"/>
  <c r="B301" s="1"/>
  <c r="B302" s="1"/>
  <c r="B303" s="1"/>
  <c r="B304" s="1"/>
  <c r="B305" s="1"/>
  <c r="B306" s="1"/>
  <c r="B307" s="1"/>
  <c r="B308" s="1"/>
  <c r="B309" s="1"/>
  <c r="B310" s="1"/>
  <c r="B311" s="1"/>
  <c r="B312" s="1"/>
  <c r="B313" s="1"/>
  <c r="B314" s="1"/>
  <c r="B315" s="1"/>
  <c r="B316" s="1"/>
  <c r="B317" s="1"/>
  <c r="B318" s="1"/>
  <c r="B319" s="1"/>
  <c r="B320" s="1"/>
  <c r="B321" s="1"/>
  <c r="B322" s="1"/>
  <c r="B323" s="1"/>
  <c r="B324" s="1"/>
  <c r="B325" s="1"/>
  <c r="B326" s="1"/>
  <c r="B327" s="1"/>
  <c r="B328" s="1"/>
  <c r="B329" s="1"/>
  <c r="B330" s="1"/>
  <c r="B331" s="1"/>
  <c r="B332" s="1"/>
  <c r="B333" s="1"/>
  <c r="B334" s="1"/>
  <c r="B335" s="1"/>
  <c r="B336" s="1"/>
  <c r="B337" s="1"/>
  <c r="B338" s="1"/>
  <c r="B339" s="1"/>
  <c r="B340" s="1"/>
  <c r="B341" s="1"/>
  <c r="B342" s="1"/>
  <c r="B343" s="1"/>
  <c r="B344" s="1"/>
  <c r="B345" s="1"/>
  <c r="B346" s="1"/>
  <c r="B347" s="1"/>
  <c r="B348" s="1"/>
  <c r="B349" s="1"/>
  <c r="B350" s="1"/>
  <c r="B351" s="1"/>
  <c r="B352" s="1"/>
  <c r="B353" s="1"/>
  <c r="B354" s="1"/>
  <c r="B355" s="1"/>
  <c r="B356" s="1"/>
  <c r="B357" s="1"/>
  <c r="B358" s="1"/>
  <c r="B359" s="1"/>
  <c r="B360" s="1"/>
  <c r="B361" s="1"/>
  <c r="B362" s="1"/>
  <c r="B363" s="1"/>
  <c r="B364" s="1"/>
  <c r="B365" s="1"/>
  <c r="B366" s="1"/>
  <c r="B367" s="1"/>
  <c r="B368" s="1"/>
  <c r="B369" s="1"/>
  <c r="B370" s="1"/>
  <c r="B371" s="1"/>
  <c r="B372" s="1"/>
  <c r="B373" s="1"/>
  <c r="B374" s="1"/>
  <c r="B375" s="1"/>
  <c r="B376" s="1"/>
  <c r="B377" s="1"/>
  <c r="B378" s="1"/>
  <c r="B379" s="1"/>
  <c r="B380" s="1"/>
  <c r="B381" s="1"/>
  <c r="B382" s="1"/>
  <c r="B383" s="1"/>
  <c r="B384" s="1"/>
  <c r="B385" s="1"/>
  <c r="B386" s="1"/>
  <c r="B387" s="1"/>
  <c r="B388" s="1"/>
  <c r="B389" s="1"/>
  <c r="B390" s="1"/>
  <c r="B391" s="1"/>
  <c r="B392" s="1"/>
  <c r="B393" s="1"/>
  <c r="B394" s="1"/>
  <c r="B395" s="1"/>
  <c r="B396" s="1"/>
  <c r="B397" s="1"/>
  <c r="B398" s="1"/>
  <c r="B399" s="1"/>
  <c r="B400" s="1"/>
  <c r="B401" s="1"/>
  <c r="B402" s="1"/>
  <c r="B403" s="1"/>
  <c r="B404" s="1"/>
  <c r="B405" s="1"/>
  <c r="B406" s="1"/>
  <c r="B407" s="1"/>
  <c r="B408" s="1"/>
  <c r="B409" s="1"/>
  <c r="B410" s="1"/>
  <c r="B411" s="1"/>
  <c r="B412" s="1"/>
  <c r="B413" s="1"/>
  <c r="B414" s="1"/>
  <c r="B415" s="1"/>
  <c r="B416" s="1"/>
  <c r="B417" s="1"/>
  <c r="B418" s="1"/>
  <c r="B419" s="1"/>
  <c r="B420" s="1"/>
  <c r="B421" s="1"/>
  <c r="B422" s="1"/>
  <c r="B423" s="1"/>
  <c r="B424" s="1"/>
  <c r="B425" s="1"/>
  <c r="B426" s="1"/>
  <c r="B427" s="1"/>
  <c r="B428" s="1"/>
  <c r="B429" s="1"/>
  <c r="B430" s="1"/>
  <c r="B431" s="1"/>
  <c r="B432" s="1"/>
  <c r="B433" s="1"/>
  <c r="B434" s="1"/>
  <c r="B435" s="1"/>
  <c r="B436" s="1"/>
  <c r="B437" s="1"/>
  <c r="B438" s="1"/>
  <c r="B439" s="1"/>
  <c r="B440" s="1"/>
  <c r="B441" s="1"/>
  <c r="B442" s="1"/>
  <c r="B443" s="1"/>
  <c r="B444" s="1"/>
  <c r="B445" s="1"/>
  <c r="B446" s="1"/>
  <c r="B447" s="1"/>
  <c r="B448" s="1"/>
  <c r="B449" s="1"/>
  <c r="B450" s="1"/>
  <c r="B451" s="1"/>
  <c r="B452" s="1"/>
  <c r="B453" s="1"/>
  <c r="B454" s="1"/>
  <c r="B455" s="1"/>
  <c r="B456" s="1"/>
  <c r="B457" s="1"/>
  <c r="B458" s="1"/>
  <c r="B459" s="1"/>
  <c r="B460" s="1"/>
  <c r="B461" s="1"/>
  <c r="B462" s="1"/>
  <c r="B463" s="1"/>
  <c r="B464" s="1"/>
  <c r="B465" s="1"/>
  <c r="B466" s="1"/>
  <c r="B467" s="1"/>
  <c r="B468" s="1"/>
  <c r="B469" s="1"/>
  <c r="B470" s="1"/>
  <c r="B471" s="1"/>
  <c r="B472" s="1"/>
  <c r="B473" s="1"/>
  <c r="B474" s="1"/>
  <c r="B475" s="1"/>
  <c r="B476" s="1"/>
  <c r="B477" s="1"/>
  <c r="B478" s="1"/>
  <c r="B479" s="1"/>
  <c r="B480" s="1"/>
  <c r="B481" s="1"/>
  <c r="B482" s="1"/>
  <c r="B483" s="1"/>
  <c r="B484" s="1"/>
  <c r="B485" s="1"/>
  <c r="B486" s="1"/>
  <c r="B487" s="1"/>
  <c r="B488" s="1"/>
  <c r="B489" s="1"/>
  <c r="B490" s="1"/>
  <c r="B491" s="1"/>
  <c r="B492" s="1"/>
  <c r="B493" s="1"/>
  <c r="B494" s="1"/>
  <c r="B495" s="1"/>
  <c r="B496" s="1"/>
  <c r="B497" s="1"/>
  <c r="B498" s="1"/>
  <c r="B499" s="1"/>
  <c r="B500" s="1"/>
  <c r="B501" s="1"/>
  <c r="B502" s="1"/>
  <c r="B503" s="1"/>
  <c r="B504" s="1"/>
  <c r="B505" s="1"/>
  <c r="B506" s="1"/>
  <c r="B507" s="1"/>
  <c r="B508" s="1"/>
  <c r="B509" s="1"/>
  <c r="B510" s="1"/>
  <c r="B511" s="1"/>
  <c r="B512" s="1"/>
  <c r="B513" s="1"/>
  <c r="B514" s="1"/>
  <c r="B515" s="1"/>
  <c r="B516" s="1"/>
  <c r="B517" s="1"/>
  <c r="B518" s="1"/>
  <c r="B519" s="1"/>
  <c r="B520" s="1"/>
  <c r="B521" s="1"/>
  <c r="B522" s="1"/>
  <c r="B523" s="1"/>
  <c r="B524" s="1"/>
  <c r="B525" s="1"/>
  <c r="B526" s="1"/>
  <c r="B527" s="1"/>
  <c r="B528" s="1"/>
  <c r="B529" s="1"/>
  <c r="B530" s="1"/>
  <c r="B531" s="1"/>
  <c r="B532" s="1"/>
  <c r="B533" s="1"/>
  <c r="B534" s="1"/>
  <c r="B535" s="1"/>
  <c r="B536" s="1"/>
  <c r="B537" s="1"/>
  <c r="B538" s="1"/>
  <c r="B539" s="1"/>
  <c r="B540" s="1"/>
  <c r="B541" s="1"/>
  <c r="B542" s="1"/>
  <c r="B543" s="1"/>
  <c r="B544" s="1"/>
  <c r="B545" s="1"/>
  <c r="B546" s="1"/>
  <c r="B547" s="1"/>
  <c r="B548" s="1"/>
  <c r="B549" s="1"/>
  <c r="B550" s="1"/>
  <c r="B551" s="1"/>
  <c r="B552" s="1"/>
  <c r="B553" s="1"/>
  <c r="B554" s="1"/>
  <c r="B555" s="1"/>
  <c r="B556" s="1"/>
  <c r="B557" s="1"/>
  <c r="B558" s="1"/>
  <c r="B559" s="1"/>
  <c r="B560" s="1"/>
  <c r="B561" s="1"/>
  <c r="B562" s="1"/>
  <c r="B563" s="1"/>
  <c r="B564" s="1"/>
  <c r="B565" s="1"/>
  <c r="B566" s="1"/>
  <c r="B567" s="1"/>
  <c r="B568" s="1"/>
  <c r="B569" s="1"/>
  <c r="B570" s="1"/>
  <c r="B571" s="1"/>
  <c r="B572" s="1"/>
  <c r="B573" s="1"/>
  <c r="B574" s="1"/>
  <c r="B575" s="1"/>
  <c r="B576" s="1"/>
  <c r="B577" s="1"/>
  <c r="B578" s="1"/>
  <c r="B579" s="1"/>
  <c r="B580" s="1"/>
  <c r="B581" s="1"/>
  <c r="B582" s="1"/>
  <c r="B583" s="1"/>
  <c r="B584" s="1"/>
  <c r="B585" s="1"/>
  <c r="B586" s="1"/>
  <c r="B587" s="1"/>
  <c r="B588" s="1"/>
  <c r="B589" s="1"/>
  <c r="B590" s="1"/>
  <c r="B591" s="1"/>
  <c r="B592" s="1"/>
  <c r="B593" s="1"/>
  <c r="B594" s="1"/>
  <c r="B595" s="1"/>
  <c r="B596" s="1"/>
  <c r="B597" s="1"/>
  <c r="B598" s="1"/>
  <c r="B599" s="1"/>
  <c r="B600" s="1"/>
  <c r="B601" s="1"/>
  <c r="B602" s="1"/>
  <c r="B603" s="1"/>
  <c r="B604" s="1"/>
  <c r="B605" s="1"/>
  <c r="B606" s="1"/>
  <c r="B607" s="1"/>
  <c r="B608" s="1"/>
  <c r="B609" s="1"/>
  <c r="B610" s="1"/>
  <c r="B611" s="1"/>
  <c r="B612" s="1"/>
  <c r="B613" s="1"/>
  <c r="B614" s="1"/>
  <c r="B615" s="1"/>
  <c r="B616" s="1"/>
  <c r="B617" s="1"/>
  <c r="B618" s="1"/>
  <c r="B619" s="1"/>
  <c r="B620" s="1"/>
  <c r="B621" s="1"/>
  <c r="B622" s="1"/>
  <c r="B623" s="1"/>
  <c r="B624" s="1"/>
  <c r="B625" s="1"/>
  <c r="B626" s="1"/>
  <c r="B627" s="1"/>
  <c r="B628" s="1"/>
  <c r="B629" s="1"/>
  <c r="B630" s="1"/>
  <c r="B631" s="1"/>
  <c r="B632" s="1"/>
  <c r="B633" s="1"/>
  <c r="B634" s="1"/>
  <c r="B635" s="1"/>
  <c r="B636" s="1"/>
  <c r="B637" s="1"/>
  <c r="B638" s="1"/>
  <c r="B639" s="1"/>
  <c r="B640" s="1"/>
  <c r="B641" s="1"/>
  <c r="B642" s="1"/>
  <c r="B643" s="1"/>
  <c r="B644" s="1"/>
  <c r="B645" s="1"/>
  <c r="B646" s="1"/>
  <c r="B647" s="1"/>
  <c r="B648" s="1"/>
  <c r="B649" s="1"/>
  <c r="B650" s="1"/>
  <c r="B651" s="1"/>
  <c r="B652" s="1"/>
  <c r="B653" s="1"/>
  <c r="B654" s="1"/>
  <c r="B655" s="1"/>
  <c r="B656" s="1"/>
  <c r="B657" s="1"/>
  <c r="B658" s="1"/>
  <c r="B659" s="1"/>
  <c r="B660" s="1"/>
  <c r="B661" s="1"/>
  <c r="B662" s="1"/>
  <c r="B663" s="1"/>
  <c r="B664" s="1"/>
  <c r="B665" s="1"/>
  <c r="B666" s="1"/>
  <c r="B667" s="1"/>
  <c r="B668" s="1"/>
  <c r="B669" s="1"/>
  <c r="B670" s="1"/>
  <c r="B671" s="1"/>
  <c r="B672" s="1"/>
  <c r="B673" s="1"/>
  <c r="B674" s="1"/>
  <c r="B675" s="1"/>
  <c r="B676" s="1"/>
  <c r="B677" s="1"/>
  <c r="B678" s="1"/>
  <c r="B679" s="1"/>
  <c r="B680" s="1"/>
  <c r="B681" s="1"/>
  <c r="B682" s="1"/>
  <c r="B683" s="1"/>
  <c r="B684" s="1"/>
  <c r="B685" s="1"/>
  <c r="B686" s="1"/>
  <c r="B687" s="1"/>
  <c r="B688" s="1"/>
  <c r="B689" s="1"/>
  <c r="B690" s="1"/>
  <c r="B691" s="1"/>
  <c r="B692" s="1"/>
  <c r="B693" s="1"/>
  <c r="B694" s="1"/>
  <c r="B695" s="1"/>
  <c r="B696" s="1"/>
  <c r="B697" s="1"/>
  <c r="B698" s="1"/>
  <c r="B699" s="1"/>
  <c r="B700" s="1"/>
  <c r="B701" s="1"/>
  <c r="B702" s="1"/>
  <c r="B703" s="1"/>
  <c r="B704" s="1"/>
  <c r="B705" s="1"/>
  <c r="B706" s="1"/>
  <c r="B707" s="1"/>
  <c r="B708" s="1"/>
  <c r="B709" s="1"/>
  <c r="B710" s="1"/>
  <c r="B711" s="1"/>
  <c r="B712" s="1"/>
  <c r="B713" s="1"/>
  <c r="B714" s="1"/>
  <c r="B715" s="1"/>
  <c r="B716" s="1"/>
  <c r="B717" s="1"/>
  <c r="B718" s="1"/>
  <c r="B719" s="1"/>
  <c r="B720" s="1"/>
  <c r="B721" s="1"/>
  <c r="B722" s="1"/>
  <c r="B723" s="1"/>
  <c r="B724" s="1"/>
  <c r="B725" s="1"/>
  <c r="B726" s="1"/>
  <c r="B727" s="1"/>
  <c r="B728" s="1"/>
  <c r="B729" s="1"/>
  <c r="B730" s="1"/>
  <c r="B731" s="1"/>
  <c r="B732" s="1"/>
  <c r="B733" s="1"/>
  <c r="B734" s="1"/>
  <c r="B735" s="1"/>
  <c r="B736" s="1"/>
  <c r="B737" s="1"/>
  <c r="B738" s="1"/>
  <c r="B739" s="1"/>
  <c r="B740" s="1"/>
  <c r="B741" s="1"/>
  <c r="B742" s="1"/>
  <c r="B743" s="1"/>
  <c r="B744" s="1"/>
  <c r="B745" s="1"/>
  <c r="B746" s="1"/>
  <c r="B747" s="1"/>
  <c r="B748" s="1"/>
  <c r="B749" s="1"/>
  <c r="B750" s="1"/>
  <c r="B751" s="1"/>
  <c r="B752" s="1"/>
  <c r="B753" s="1"/>
  <c r="B754" s="1"/>
  <c r="B755" s="1"/>
  <c r="B756" s="1"/>
  <c r="B757" s="1"/>
  <c r="B758" s="1"/>
  <c r="B759" s="1"/>
  <c r="B760" s="1"/>
  <c r="B761" s="1"/>
  <c r="B762" s="1"/>
  <c r="B763" s="1"/>
  <c r="B764" s="1"/>
  <c r="B765" s="1"/>
  <c r="B766" s="1"/>
  <c r="B767" s="1"/>
  <c r="B768" s="1"/>
  <c r="B769" s="1"/>
  <c r="B770" s="1"/>
  <c r="B771" s="1"/>
  <c r="B772" s="1"/>
  <c r="B773" s="1"/>
  <c r="B774" s="1"/>
  <c r="B775" s="1"/>
  <c r="B776" s="1"/>
  <c r="B777" s="1"/>
  <c r="B778" s="1"/>
  <c r="B779" s="1"/>
  <c r="B780" s="1"/>
  <c r="B781" s="1"/>
  <c r="B782" s="1"/>
  <c r="B783" s="1"/>
  <c r="B784" s="1"/>
  <c r="B785" s="1"/>
  <c r="B786" s="1"/>
  <c r="B787" s="1"/>
  <c r="B788" s="1"/>
  <c r="B789" s="1"/>
  <c r="B790" s="1"/>
  <c r="B791" s="1"/>
  <c r="B792" s="1"/>
  <c r="B793" s="1"/>
  <c r="B794" s="1"/>
  <c r="B795" s="1"/>
  <c r="B796" s="1"/>
  <c r="B797" s="1"/>
  <c r="B798" s="1"/>
  <c r="B799" s="1"/>
  <c r="B800" s="1"/>
  <c r="B801" s="1"/>
  <c r="B802" s="1"/>
  <c r="B803" s="1"/>
  <c r="B804" s="1"/>
  <c r="B805" s="1"/>
  <c r="B806" s="1"/>
  <c r="B807" s="1"/>
  <c r="B808" s="1"/>
  <c r="B809" s="1"/>
  <c r="B810" s="1"/>
  <c r="B811" s="1"/>
  <c r="B812" s="1"/>
  <c r="B813" s="1"/>
  <c r="B814" s="1"/>
  <c r="B815" s="1"/>
  <c r="B816" s="1"/>
  <c r="B817" s="1"/>
  <c r="B818" s="1"/>
  <c r="B819" s="1"/>
  <c r="B820" s="1"/>
  <c r="B821" s="1"/>
  <c r="B822" s="1"/>
  <c r="B823" s="1"/>
  <c r="B824" s="1"/>
  <c r="B825" s="1"/>
  <c r="B826" s="1"/>
  <c r="B827" s="1"/>
  <c r="B828" s="1"/>
  <c r="B829" s="1"/>
  <c r="B830" s="1"/>
  <c r="B831" s="1"/>
  <c r="B832" s="1"/>
  <c r="B833" s="1"/>
  <c r="B834" s="1"/>
  <c r="B835" s="1"/>
  <c r="B836" s="1"/>
  <c r="B837" s="1"/>
  <c r="B838" s="1"/>
  <c r="B839" s="1"/>
  <c r="B840" s="1"/>
  <c r="B841" s="1"/>
  <c r="B842" s="1"/>
  <c r="B843" s="1"/>
  <c r="B844" s="1"/>
  <c r="B845" s="1"/>
  <c r="B846" s="1"/>
  <c r="B847" s="1"/>
  <c r="B848" s="1"/>
  <c r="B849" s="1"/>
  <c r="B850" s="1"/>
  <c r="B851" s="1"/>
  <c r="B852" s="1"/>
  <c r="B853" s="1"/>
  <c r="B854" s="1"/>
  <c r="B855" s="1"/>
  <c r="B856" s="1"/>
  <c r="B857" s="1"/>
  <c r="B858" s="1"/>
  <c r="B859" s="1"/>
  <c r="B860" s="1"/>
  <c r="B861" s="1"/>
  <c r="B862" s="1"/>
  <c r="B863" s="1"/>
  <c r="B864" s="1"/>
  <c r="B865" s="1"/>
  <c r="B866" s="1"/>
  <c r="B867" s="1"/>
  <c r="B868" s="1"/>
  <c r="B869" s="1"/>
  <c r="B870" s="1"/>
  <c r="B871" s="1"/>
  <c r="B872" s="1"/>
  <c r="B873" s="1"/>
  <c r="B874" s="1"/>
  <c r="B875" s="1"/>
  <c r="B876" s="1"/>
  <c r="B877" s="1"/>
  <c r="B878" s="1"/>
  <c r="B879" s="1"/>
  <c r="B880" s="1"/>
  <c r="B881" s="1"/>
  <c r="B882" s="1"/>
  <c r="B883" s="1"/>
  <c r="B884" s="1"/>
  <c r="B885" s="1"/>
  <c r="B886" s="1"/>
  <c r="B887" s="1"/>
  <c r="B888" s="1"/>
  <c r="B889" s="1"/>
  <c r="B890" s="1"/>
  <c r="B891" s="1"/>
  <c r="B892" s="1"/>
  <c r="B893" s="1"/>
  <c r="B894" s="1"/>
  <c r="B895" s="1"/>
  <c r="B896" s="1"/>
  <c r="B897" s="1"/>
  <c r="B898" s="1"/>
  <c r="B899" s="1"/>
  <c r="B900" s="1"/>
  <c r="B901" s="1"/>
  <c r="B902" s="1"/>
  <c r="B903" s="1"/>
  <c r="B904" s="1"/>
  <c r="B905" s="1"/>
  <c r="B906" s="1"/>
  <c r="B907" s="1"/>
  <c r="B908" s="1"/>
  <c r="B909" s="1"/>
  <c r="B910" s="1"/>
  <c r="B911" s="1"/>
  <c r="B912" s="1"/>
  <c r="B913" s="1"/>
  <c r="B914" s="1"/>
  <c r="B915" s="1"/>
  <c r="B916" s="1"/>
  <c r="B917" s="1"/>
  <c r="B918" s="1"/>
  <c r="B919" s="1"/>
  <c r="B920" s="1"/>
  <c r="B921" s="1"/>
  <c r="B922" s="1"/>
  <c r="B923" s="1"/>
  <c r="B924" s="1"/>
  <c r="B925" s="1"/>
  <c r="B926" s="1"/>
  <c r="B927" s="1"/>
  <c r="B928" s="1"/>
  <c r="B929" s="1"/>
  <c r="B930" s="1"/>
  <c r="B931" s="1"/>
  <c r="B932" s="1"/>
  <c r="B933" s="1"/>
  <c r="B934" s="1"/>
  <c r="B935" s="1"/>
  <c r="B936" s="1"/>
  <c r="B937" s="1"/>
  <c r="B938" s="1"/>
  <c r="B939" s="1"/>
  <c r="B940" s="1"/>
  <c r="B941" s="1"/>
  <c r="B942" s="1"/>
  <c r="B943" s="1"/>
  <c r="B944" s="1"/>
  <c r="B945" s="1"/>
  <c r="B946" s="1"/>
  <c r="B947" s="1"/>
  <c r="B948" s="1"/>
  <c r="B949" s="1"/>
  <c r="B950" s="1"/>
  <c r="B951" s="1"/>
  <c r="B952" s="1"/>
  <c r="B953" s="1"/>
  <c r="B954" s="1"/>
  <c r="B955" s="1"/>
  <c r="B956" s="1"/>
  <c r="B957" s="1"/>
  <c r="B958" s="1"/>
  <c r="B959" s="1"/>
  <c r="B960" s="1"/>
  <c r="B961" s="1"/>
  <c r="B962" s="1"/>
  <c r="B963" s="1"/>
  <c r="B964" s="1"/>
  <c r="B965" s="1"/>
  <c r="B966" s="1"/>
  <c r="B967" s="1"/>
  <c r="B968" s="1"/>
  <c r="B969" s="1"/>
  <c r="B970" s="1"/>
  <c r="B971" s="1"/>
  <c r="B972" s="1"/>
  <c r="B973" s="1"/>
  <c r="B974" s="1"/>
  <c r="B975" s="1"/>
  <c r="B976" s="1"/>
  <c r="B977" s="1"/>
  <c r="B978" s="1"/>
  <c r="B979" s="1"/>
  <c r="B980" s="1"/>
  <c r="B981" s="1"/>
  <c r="B982" s="1"/>
  <c r="B983" s="1"/>
  <c r="B984" s="1"/>
  <c r="B985" s="1"/>
  <c r="B986" s="1"/>
  <c r="B987" s="1"/>
  <c r="B988" s="1"/>
  <c r="B989" s="1"/>
  <c r="B990" s="1"/>
  <c r="B991" s="1"/>
  <c r="B992" s="1"/>
  <c r="B993" s="1"/>
  <c r="B994" s="1"/>
  <c r="B995" s="1"/>
  <c r="B996" s="1"/>
  <c r="B997" s="1"/>
  <c r="B998" s="1"/>
  <c r="B999" s="1"/>
  <c r="B1000" s="1"/>
  <c r="B1001" s="1"/>
  <c r="B1002" s="1"/>
  <c r="B1003" s="1"/>
  <c r="B1004" s="1"/>
  <c r="B1005" s="1"/>
  <c r="B1006" s="1"/>
  <c r="B1007" s="1"/>
  <c r="B1008" s="1"/>
  <c r="B1009" s="1"/>
  <c r="B1010" s="1"/>
  <c r="B1011" s="1"/>
  <c r="B1012" s="1"/>
  <c r="B1013" s="1"/>
  <c r="B1014" s="1"/>
  <c r="B1015" s="1"/>
  <c r="B1016" s="1"/>
  <c r="B1017" s="1"/>
  <c r="B1018" s="1"/>
  <c r="B1019" s="1"/>
  <c r="B1020" s="1"/>
  <c r="B1021" s="1"/>
  <c r="B1022" s="1"/>
  <c r="B1023" s="1"/>
  <c r="B1024" s="1"/>
  <c r="B1025" s="1"/>
  <c r="B1026" s="1"/>
  <c r="B1027" s="1"/>
  <c r="B1028" s="1"/>
  <c r="B1029" s="1"/>
  <c r="B1030" s="1"/>
  <c r="B1031" s="1"/>
  <c r="B1032" s="1"/>
  <c r="B1033" s="1"/>
  <c r="B1034" s="1"/>
  <c r="B1035" s="1"/>
  <c r="B1036" s="1"/>
  <c r="B1037" s="1"/>
  <c r="B1038" s="1"/>
  <c r="B1039" s="1"/>
  <c r="B1040" s="1"/>
  <c r="B1041" s="1"/>
  <c r="B1042" s="1"/>
  <c r="B1043" s="1"/>
  <c r="B1044" s="1"/>
  <c r="B1045" s="1"/>
  <c r="B1046" s="1"/>
  <c r="B1047" s="1"/>
  <c r="B1048" s="1"/>
  <c r="B1049" s="1"/>
  <c r="B1050" s="1"/>
  <c r="B1051" s="1"/>
  <c r="B1052" s="1"/>
  <c r="B1053" s="1"/>
  <c r="B1054" s="1"/>
  <c r="B1055" s="1"/>
  <c r="B1056" s="1"/>
  <c r="B1057" s="1"/>
  <c r="B1058" s="1"/>
  <c r="B1059" s="1"/>
  <c r="B1060" s="1"/>
  <c r="B1061" s="1"/>
  <c r="B1062" s="1"/>
  <c r="B1063" s="1"/>
  <c r="B1064" s="1"/>
  <c r="B1065" s="1"/>
  <c r="B1066" s="1"/>
  <c r="B1067" s="1"/>
  <c r="B1068" s="1"/>
  <c r="B1069" s="1"/>
  <c r="B1070" s="1"/>
  <c r="B1071" s="1"/>
  <c r="B1072" s="1"/>
  <c r="B1073" s="1"/>
  <c r="B1074" s="1"/>
  <c r="B1075" s="1"/>
  <c r="B1076" s="1"/>
  <c r="B1077" s="1"/>
  <c r="B1078" s="1"/>
  <c r="B1079" s="1"/>
  <c r="B1080" s="1"/>
  <c r="B1081" s="1"/>
  <c r="B1082" s="1"/>
  <c r="B1083" s="1"/>
  <c r="B1084" s="1"/>
  <c r="B1085" s="1"/>
  <c r="B1086" s="1"/>
  <c r="B1087" s="1"/>
  <c r="B1088" s="1"/>
  <c r="B1089" s="1"/>
  <c r="B1090" s="1"/>
  <c r="B1091" s="1"/>
  <c r="B1092" s="1"/>
  <c r="B1093" s="1"/>
  <c r="B1094" s="1"/>
  <c r="B1095" s="1"/>
  <c r="B1096" s="1"/>
  <c r="B1097" s="1"/>
  <c r="B1098" s="1"/>
  <c r="B1099" s="1"/>
  <c r="B1100" s="1"/>
  <c r="B1101" s="1"/>
  <c r="B1102" s="1"/>
  <c r="B1103" s="1"/>
  <c r="B1104" s="1"/>
  <c r="B1105" s="1"/>
  <c r="B1106" s="1"/>
  <c r="B1107" s="1"/>
  <c r="B1108" s="1"/>
  <c r="B1109" s="1"/>
  <c r="B1110" s="1"/>
  <c r="B1111" s="1"/>
  <c r="B1112" s="1"/>
  <c r="B1113" s="1"/>
  <c r="B1114" s="1"/>
  <c r="B1115" s="1"/>
  <c r="B1116" s="1"/>
  <c r="B1117" s="1"/>
  <c r="B1118" s="1"/>
  <c r="B1119" s="1"/>
  <c r="B1120" s="1"/>
  <c r="B1121" s="1"/>
  <c r="B1122" s="1"/>
  <c r="B1123" s="1"/>
  <c r="B1124" s="1"/>
  <c r="B1125" s="1"/>
  <c r="B1126" s="1"/>
  <c r="B1127" s="1"/>
  <c r="B1128" s="1"/>
  <c r="B1129" s="1"/>
  <c r="B1130" s="1"/>
  <c r="B1131" s="1"/>
  <c r="B1132" s="1"/>
  <c r="B1133" s="1"/>
  <c r="B1134" s="1"/>
  <c r="B1135" s="1"/>
  <c r="B1136" s="1"/>
  <c r="B1137" s="1"/>
  <c r="B1138" s="1"/>
  <c r="B1139" s="1"/>
  <c r="B1140" s="1"/>
  <c r="B1141" s="1"/>
  <c r="B1142" s="1"/>
  <c r="B1143" s="1"/>
  <c r="B1144" s="1"/>
  <c r="B1145" s="1"/>
  <c r="B1146" s="1"/>
  <c r="B1147" s="1"/>
  <c r="B1148" s="1"/>
  <c r="B1149" s="1"/>
  <c r="B1150" s="1"/>
  <c r="B1151" s="1"/>
  <c r="B1152" s="1"/>
  <c r="B1153" s="1"/>
  <c r="B1154" s="1"/>
  <c r="B1155" s="1"/>
  <c r="B1156" s="1"/>
  <c r="B1157" s="1"/>
  <c r="B1158" s="1"/>
  <c r="B1159" s="1"/>
  <c r="B1160" s="1"/>
  <c r="B1161" s="1"/>
  <c r="B1162" s="1"/>
  <c r="B1163" s="1"/>
  <c r="B1164" s="1"/>
  <c r="B1165" s="1"/>
  <c r="B1166" s="1"/>
  <c r="B1167" s="1"/>
  <c r="B1168" s="1"/>
  <c r="B1169" s="1"/>
  <c r="B1170" s="1"/>
  <c r="B1171" s="1"/>
  <c r="B1172" s="1"/>
  <c r="B1173" s="1"/>
  <c r="B1174" s="1"/>
  <c r="B1175" s="1"/>
  <c r="B1176" s="1"/>
  <c r="B1177" s="1"/>
  <c r="B1178" s="1"/>
  <c r="B1179" s="1"/>
  <c r="B1180" s="1"/>
  <c r="B1181" s="1"/>
  <c r="B1182" s="1"/>
  <c r="B1183" s="1"/>
  <c r="B1184" s="1"/>
  <c r="B1185" s="1"/>
  <c r="B1186" s="1"/>
  <c r="B1187" s="1"/>
  <c r="B1188" s="1"/>
  <c r="B1189" s="1"/>
  <c r="B1190" s="1"/>
  <c r="B1191" s="1"/>
  <c r="B1192" s="1"/>
  <c r="B1193" s="1"/>
  <c r="B1194" s="1"/>
  <c r="B1195" s="1"/>
  <c r="B1196" s="1"/>
  <c r="B1197" s="1"/>
  <c r="B1198" s="1"/>
  <c r="B1199" s="1"/>
  <c r="B1200" s="1"/>
  <c r="B1201" s="1"/>
  <c r="B1202" s="1"/>
  <c r="B1203" s="1"/>
  <c r="B1204" s="1"/>
  <c r="B1205" s="1"/>
  <c r="B1206" s="1"/>
  <c r="B1207" s="1"/>
  <c r="B1208" s="1"/>
  <c r="B1209" s="1"/>
  <c r="B1210" s="1"/>
  <c r="B1211" s="1"/>
  <c r="B1212" s="1"/>
  <c r="B1213" s="1"/>
  <c r="B1214" s="1"/>
  <c r="B1215" s="1"/>
  <c r="B1216" s="1"/>
  <c r="B1217" s="1"/>
  <c r="B1218" s="1"/>
  <c r="B1219" s="1"/>
  <c r="B1220" s="1"/>
  <c r="B1221" s="1"/>
  <c r="B1222" s="1"/>
  <c r="B1223" s="1"/>
  <c r="B1224" s="1"/>
  <c r="B1225" s="1"/>
  <c r="B1226" s="1"/>
  <c r="B1227" s="1"/>
  <c r="B1228" s="1"/>
  <c r="B1229" s="1"/>
  <c r="B1230" s="1"/>
  <c r="B1231" s="1"/>
  <c r="B1232" s="1"/>
  <c r="B1233" s="1"/>
  <c r="B1234" s="1"/>
  <c r="B1235" s="1"/>
  <c r="B1236" s="1"/>
  <c r="B1237" s="1"/>
  <c r="B1238" s="1"/>
  <c r="B1239" s="1"/>
  <c r="B1240" s="1"/>
  <c r="B1241" s="1"/>
  <c r="B1242" s="1"/>
  <c r="B1243" s="1"/>
  <c r="B1244" s="1"/>
  <c r="B1245" s="1"/>
  <c r="B1246" s="1"/>
  <c r="B1247" s="1"/>
  <c r="B1248" s="1"/>
  <c r="B1249" s="1"/>
  <c r="B1250" s="1"/>
  <c r="B1251" s="1"/>
  <c r="B1252" s="1"/>
  <c r="B1253" s="1"/>
  <c r="B1254" s="1"/>
  <c r="B1255" s="1"/>
  <c r="B1256" s="1"/>
  <c r="B1257" s="1"/>
  <c r="B1258" s="1"/>
  <c r="B1259" s="1"/>
  <c r="B1260" s="1"/>
  <c r="B1261" s="1"/>
  <c r="B1262" s="1"/>
  <c r="B1263" s="1"/>
  <c r="B1264" s="1"/>
  <c r="B1265" s="1"/>
  <c r="B1266" s="1"/>
  <c r="B1267" s="1"/>
  <c r="B1268" s="1"/>
  <c r="B1269" s="1"/>
  <c r="B1270" s="1"/>
  <c r="B1271" s="1"/>
  <c r="B1272" s="1"/>
  <c r="B1273" s="1"/>
  <c r="B1274" s="1"/>
  <c r="B1275" s="1"/>
  <c r="B1276" s="1"/>
  <c r="B1277" s="1"/>
  <c r="B1278" s="1"/>
  <c r="B1279" s="1"/>
  <c r="B1280" s="1"/>
  <c r="B1281" s="1"/>
  <c r="B1282" s="1"/>
  <c r="B1283" s="1"/>
  <c r="B1284" s="1"/>
  <c r="B1285" s="1"/>
  <c r="B1286" s="1"/>
  <c r="B1287" s="1"/>
  <c r="B1288" s="1"/>
  <c r="B1289" s="1"/>
  <c r="B1290" s="1"/>
  <c r="B1291" s="1"/>
  <c r="B1292" s="1"/>
  <c r="B1293" s="1"/>
  <c r="B1294" s="1"/>
  <c r="B1295" s="1"/>
  <c r="B1296" s="1"/>
  <c r="B1297" s="1"/>
  <c r="B1298" s="1"/>
  <c r="B1299" s="1"/>
  <c r="B1300" s="1"/>
  <c r="B1301" s="1"/>
  <c r="B1302" s="1"/>
  <c r="B1303" s="1"/>
  <c r="B1304" s="1"/>
  <c r="B1305" s="1"/>
  <c r="B1306" s="1"/>
  <c r="B1307" s="1"/>
  <c r="B1308" s="1"/>
  <c r="B1309" s="1"/>
  <c r="B1310" s="1"/>
  <c r="B1311" s="1"/>
  <c r="B1312" s="1"/>
  <c r="B1313" s="1"/>
  <c r="B1314" s="1"/>
  <c r="B1315" s="1"/>
  <c r="B1316" s="1"/>
  <c r="B1317" s="1"/>
  <c r="B1318" s="1"/>
  <c r="B1319" s="1"/>
  <c r="B1320" s="1"/>
  <c r="B1321" s="1"/>
  <c r="B1322" s="1"/>
  <c r="B1323" s="1"/>
  <c r="B1324" s="1"/>
  <c r="B1325" s="1"/>
  <c r="B1326" s="1"/>
  <c r="B1327" s="1"/>
  <c r="B1328" s="1"/>
  <c r="B1329" s="1"/>
  <c r="B1330" s="1"/>
  <c r="B1331" s="1"/>
  <c r="B1332" s="1"/>
  <c r="B1333" s="1"/>
  <c r="B1334" s="1"/>
  <c r="B1335" s="1"/>
  <c r="B1336" s="1"/>
  <c r="B1337" s="1"/>
  <c r="B1338" s="1"/>
  <c r="B1339" s="1"/>
  <c r="B1340" s="1"/>
  <c r="B1341" s="1"/>
  <c r="B1342" s="1"/>
  <c r="B1343" s="1"/>
  <c r="B1344" s="1"/>
  <c r="B1345" s="1"/>
  <c r="B1346" s="1"/>
  <c r="B1347" s="1"/>
  <c r="B1348" s="1"/>
  <c r="B1349" s="1"/>
  <c r="B1350" s="1"/>
  <c r="B1351" s="1"/>
  <c r="B1352" s="1"/>
  <c r="B1353" s="1"/>
  <c r="B1354" s="1"/>
  <c r="B1355" s="1"/>
  <c r="B1356" s="1"/>
  <c r="B1357" s="1"/>
  <c r="B1358" s="1"/>
  <c r="B1359" s="1"/>
  <c r="B1360" s="1"/>
  <c r="B1361" s="1"/>
  <c r="B1362" s="1"/>
  <c r="B1363" s="1"/>
  <c r="B1364" s="1"/>
  <c r="B1365" s="1"/>
  <c r="B1366" s="1"/>
  <c r="B1367" s="1"/>
  <c r="B1368" s="1"/>
  <c r="B1369" s="1"/>
  <c r="B1370" s="1"/>
  <c r="B1371" s="1"/>
  <c r="B1372" s="1"/>
  <c r="B1373" s="1"/>
  <c r="B1374" s="1"/>
  <c r="B1375" s="1"/>
  <c r="B1376" s="1"/>
  <c r="B1377" s="1"/>
  <c r="B1378" s="1"/>
  <c r="B1379" s="1"/>
  <c r="B1380" s="1"/>
  <c r="B1381" s="1"/>
  <c r="B1382" s="1"/>
  <c r="B1383" s="1"/>
  <c r="B1384" s="1"/>
  <c r="B1385" s="1"/>
  <c r="B1386" s="1"/>
  <c r="B1387" s="1"/>
  <c r="B1388" s="1"/>
  <c r="B1389" s="1"/>
  <c r="B1390" s="1"/>
  <c r="B1391" s="1"/>
  <c r="B1392" s="1"/>
  <c r="B1393" s="1"/>
  <c r="B1394" s="1"/>
  <c r="B1395" s="1"/>
  <c r="B1396" s="1"/>
  <c r="B1397" s="1"/>
  <c r="B1398" s="1"/>
  <c r="B1399" s="1"/>
  <c r="B1400" s="1"/>
  <c r="B1401" s="1"/>
  <c r="B1402" s="1"/>
  <c r="B1403" s="1"/>
  <c r="B1404" s="1"/>
  <c r="B1405" s="1"/>
  <c r="B1406" s="1"/>
  <c r="B1407" s="1"/>
  <c r="B1408" s="1"/>
  <c r="B1409" s="1"/>
  <c r="B1410" s="1"/>
  <c r="B1411" s="1"/>
  <c r="B1412" s="1"/>
  <c r="B1413" s="1"/>
  <c r="B1414" s="1"/>
  <c r="B1415" s="1"/>
  <c r="B1416" s="1"/>
  <c r="B1417" s="1"/>
  <c r="B1418" s="1"/>
  <c r="B1419" s="1"/>
  <c r="B1420" s="1"/>
  <c r="B1421" s="1"/>
  <c r="B1422" s="1"/>
  <c r="B1423" s="1"/>
  <c r="B1424" s="1"/>
  <c r="B1425" s="1"/>
  <c r="B1426" s="1"/>
  <c r="B1427" s="1"/>
  <c r="B1428" s="1"/>
  <c r="B1429" s="1"/>
  <c r="B1430" s="1"/>
  <c r="B1431" s="1"/>
  <c r="B1432" s="1"/>
  <c r="B1433" s="1"/>
  <c r="B1434" s="1"/>
  <c r="B1435" s="1"/>
  <c r="B1436" s="1"/>
  <c r="B1437" s="1"/>
  <c r="B1438" s="1"/>
  <c r="B1439" s="1"/>
  <c r="B1440" s="1"/>
  <c r="B1441" s="1"/>
  <c r="B1442" s="1"/>
  <c r="B1443" s="1"/>
  <c r="B1444" s="1"/>
  <c r="B1445" s="1"/>
  <c r="B1446" s="1"/>
  <c r="B1447" s="1"/>
  <c r="B1448" s="1"/>
  <c r="B1449" s="1"/>
  <c r="B1450" s="1"/>
  <c r="B1451" s="1"/>
  <c r="B1452" s="1"/>
  <c r="B1453" s="1"/>
  <c r="B1454" s="1"/>
  <c r="B1455" s="1"/>
  <c r="B1456" s="1"/>
  <c r="B1457" s="1"/>
  <c r="B1458" s="1"/>
  <c r="B1459" s="1"/>
  <c r="B1460" s="1"/>
  <c r="B1461" s="1"/>
  <c r="B1462" s="1"/>
  <c r="B1463" s="1"/>
  <c r="B1464" s="1"/>
  <c r="B1465" s="1"/>
  <c r="B1466" s="1"/>
  <c r="B1467" s="1"/>
  <c r="B1468" s="1"/>
  <c r="G11" i="6" l="1"/>
  <c r="J7"/>
  <c r="G13"/>
  <c r="A13" s="1"/>
  <c r="G12"/>
  <c r="K8" l="1"/>
  <c r="K9"/>
  <c r="K7"/>
  <c r="A11" l="1"/>
</calcChain>
</file>

<file path=xl/sharedStrings.xml><?xml version="1.0" encoding="utf-8"?>
<sst xmlns="http://schemas.openxmlformats.org/spreadsheetml/2006/main" count="2945" uniqueCount="2866">
  <si>
    <t>CEDULA</t>
  </si>
  <si>
    <t>NOMBRE</t>
  </si>
  <si>
    <t>CPC</t>
  </si>
  <si>
    <t>TELEFONO</t>
  </si>
  <si>
    <t>NRO.</t>
  </si>
  <si>
    <t>CORREO</t>
  </si>
  <si>
    <t>CEDULA DE IDENTIDAD:</t>
  </si>
  <si>
    <t>C.P.C.</t>
  </si>
  <si>
    <t>Estimado colega, sus datos no fueron encontrados en los listados de reconocimiento para este año, si considera que existe un error, por favor diríjase a la sede principal del Colegio de Contadores Públicos del estado Aragua, donde gustosamente le atenderemos para validar esta información.</t>
  </si>
  <si>
    <t>AÑOS</t>
  </si>
  <si>
    <t>¡Actualiza tus datos aquí!</t>
  </si>
  <si>
    <t>que tienes como Contador Público Colegiado, para ello sólo requieres estar solvente con todas tus obligaciones gremiales y llenar el formulario que estará disponible para ello en nuestra página web, a partir del 01/09/2018. Para nosotros es de gran importancia, contar con su presencia.</t>
  </si>
  <si>
    <t>Estimado colega, suministra los datos que se requieren a continuación para que verifiques si este año te corresponde recibir reconocimiento por tiempo de agremiado, recuerda que nuestros reconocimientos son por la antiguedad de 10, 15, 20, 25, 30, 35, 40 y 45 años como Contador Público Colegiado. Por medidas de seguridad, se exige que coloques ambos datos, para validar que es el Contador Público quien está verificando la información, si el CPC no coincide con el número de cédula no te dará la información solicitada.</t>
  </si>
  <si>
    <t>Acto de Reconocimiento Año 2018</t>
  </si>
  <si>
    <t>MEZA ACEVEDO MANUEL ANTONIO</t>
  </si>
  <si>
    <t xml:space="preserve">(244)3962016 0416-6434892   </t>
  </si>
  <si>
    <t>LEDEZMA GARCIA JOSE LUIS</t>
  </si>
  <si>
    <t xml:space="preserve">0243-2617211/0243-2611224/04144561235 04124616984   </t>
  </si>
  <si>
    <t>LOPEZ MACERO GLORIA COROMOTO</t>
  </si>
  <si>
    <t xml:space="preserve">0412-4447356  0244-6611393   </t>
  </si>
  <si>
    <t>MEDRANO MORA YOSELYN PIERINA</t>
  </si>
  <si>
    <t xml:space="preserve">(412)4891645   </t>
  </si>
  <si>
    <t>UZCATEGUI DEL EDNA MERCEDES</t>
  </si>
  <si>
    <t xml:space="preserve">   </t>
  </si>
  <si>
    <t>GUTIERREZ MANCILLA BELKIS DEL CARMEN</t>
  </si>
  <si>
    <t xml:space="preserve">(243)2831294   </t>
  </si>
  <si>
    <t>OSPINA BASTIDAS ENIL ADRIANA</t>
  </si>
  <si>
    <t xml:space="preserve">(243)5538343**0424-3260698**   </t>
  </si>
  <si>
    <t>FIGUEREDO BREA ADRIANA ALEJANDRA</t>
  </si>
  <si>
    <t xml:space="preserve">(243)2715146   </t>
  </si>
  <si>
    <t>GUTIERREZ SERENO FERNANDO AGUSTIN</t>
  </si>
  <si>
    <t xml:space="preserve">(243)2180301  04265330692/04125090022 </t>
  </si>
  <si>
    <t>MACKENZIE RIVERO JESUS ALFREDO</t>
  </si>
  <si>
    <t xml:space="preserve">0243-2712160   </t>
  </si>
  <si>
    <t>ROA PANQUE ELIDYMAR VISLEIBY</t>
  </si>
  <si>
    <t xml:space="preserve">(412)4305279  4120432698 </t>
  </si>
  <si>
    <t>RIOS SILVEIRA ROSANGEL DEL VALLE</t>
  </si>
  <si>
    <t xml:space="preserve">(243)7116340   </t>
  </si>
  <si>
    <t>CHACIN HERRERA HUGO ENRIQUE</t>
  </si>
  <si>
    <t xml:space="preserve">(043)2673925  4243116491 </t>
  </si>
  <si>
    <t>BARRIOS MORENO GIL GODOFREDO</t>
  </si>
  <si>
    <t xml:space="preserve">(243)2475424---0412-438.82.47  4124388247 </t>
  </si>
  <si>
    <t>BUSTAMANTE DE DÍAZ EYSMAR CECILIA</t>
  </si>
  <si>
    <t xml:space="preserve">0243-2670173       0412-6792801   </t>
  </si>
  <si>
    <t>PARADA VALERO JAIRO JOSE</t>
  </si>
  <si>
    <t xml:space="preserve">(243)2324518-------- 416-2962721   </t>
  </si>
  <si>
    <t>AZUAJE TOVAR YADARID DEL VALLE</t>
  </si>
  <si>
    <t xml:space="preserve">(244)8083502   </t>
  </si>
  <si>
    <t>FERREIRA DA SILVA TERESA CAROLINA</t>
  </si>
  <si>
    <t xml:space="preserve">(243)6632957 0412756010 04144635382   </t>
  </si>
  <si>
    <t>OVALLES PEREZ JOEY ALEJANDRO</t>
  </si>
  <si>
    <t xml:space="preserve">(243)2376242   </t>
  </si>
  <si>
    <t xml:space="preserve">PEREZ TOVAR LISSETTE </t>
  </si>
  <si>
    <t xml:space="preserve">(243)2369440 04144589594   </t>
  </si>
  <si>
    <t>VARGAS DE RIELO SANDRA PATRICIA</t>
  </si>
  <si>
    <t xml:space="preserve">(239)5159316   </t>
  </si>
  <si>
    <t>SILVA ROJAS ALBA FABIOLA</t>
  </si>
  <si>
    <t xml:space="preserve">(243)2720165  04124383481   </t>
  </si>
  <si>
    <t>VALERO VALDERRAMA MAYE ALEXANDRA</t>
  </si>
  <si>
    <t xml:space="preserve">(244)3229097  04122671319   </t>
  </si>
  <si>
    <t>PEÑA PARRA YOLY GERGORIA</t>
  </si>
  <si>
    <t xml:space="preserve">(243)2364529  04128927296  04243481725/04268313324 </t>
  </si>
  <si>
    <t>QUIARO HERRERA HECTOR DAVID</t>
  </si>
  <si>
    <t xml:space="preserve">(416)1950383  0426-9339617   </t>
  </si>
  <si>
    <t>ACOSTA PUCHE ADRIANA MERCEDES</t>
  </si>
  <si>
    <t xml:space="preserve">(243)2837317  04169451289   </t>
  </si>
  <si>
    <t>MALDONADO CORREA YANETH ALEJANDRA</t>
  </si>
  <si>
    <t xml:space="preserve">(243)2457839  04243060028  4243060028 </t>
  </si>
  <si>
    <t>HERNANDEZ QUINTO IRENE MARIBEL</t>
  </si>
  <si>
    <t xml:space="preserve">(243)2720174  04168316778  04168316778-04267739089 </t>
  </si>
  <si>
    <t>PALMA BIRRIEL GRECIA LISSET</t>
  </si>
  <si>
    <t xml:space="preserve">(243)7713638  04163124333   </t>
  </si>
  <si>
    <t>BLANCO RODRIGUEZ ADRIANA JOSE</t>
  </si>
  <si>
    <t xml:space="preserve">(243)5534945  04144621722   </t>
  </si>
  <si>
    <t>BOLIVAR GOMEZ JOSE RAFAEL</t>
  </si>
  <si>
    <t xml:space="preserve">(243)2725157   4128550409   </t>
  </si>
  <si>
    <t xml:space="preserve">PRADA STRAUSS DANNIELLA </t>
  </si>
  <si>
    <t xml:space="preserve">(243)2369346  04124776752   </t>
  </si>
  <si>
    <t>ALBARRAN SANCHEZ BETZABETH JOSE</t>
  </si>
  <si>
    <t xml:space="preserve">(243)2422868   04128744880   </t>
  </si>
  <si>
    <t>CANELON LUIS PEDRO EDUARDO</t>
  </si>
  <si>
    <t xml:space="preserve">(243)2420320   0426-8322884 4268322884  </t>
  </si>
  <si>
    <t>BLANCO ESPINAL FRANKLIN ALEJANDRO</t>
  </si>
  <si>
    <t xml:space="preserve">(243)2364062 04164374328   </t>
  </si>
  <si>
    <t>GARRIDO TUPANO LUIS MANUEL</t>
  </si>
  <si>
    <t xml:space="preserve">(243)2672305    04243182720   </t>
  </si>
  <si>
    <t>URQUIOLA CONTRERAS DIOELSY IRENE</t>
  </si>
  <si>
    <t xml:space="preserve">(414)4491644   </t>
  </si>
  <si>
    <t>BASAURE RODRIGUEZ ROSARIO DE LAS MERCEDES</t>
  </si>
  <si>
    <t xml:space="preserve">(243)2713786   04164384797   </t>
  </si>
  <si>
    <t>ROJAS MARQUEZ CLIVEL DAYANA</t>
  </si>
  <si>
    <t xml:space="preserve">(243)2716305  04145861969  243-2002667   </t>
  </si>
  <si>
    <t>ACEVEDO HIDALGO MARIAMNE VIRGINIA</t>
  </si>
  <si>
    <t xml:space="preserve">(243)5514360  0414-4492059   </t>
  </si>
  <si>
    <t>GUERRA  GLADYS ANTONIETTA</t>
  </si>
  <si>
    <t xml:space="preserve">(243)7111112  04162441894  04243529025/02432830732 </t>
  </si>
  <si>
    <t>PARRA ARIZA LUCERO AYCHEL</t>
  </si>
  <si>
    <t xml:space="preserve">(244)5113640  04167311923   </t>
  </si>
  <si>
    <t>VIZCAYA URRUTIA DORIS DEL VALLE</t>
  </si>
  <si>
    <t xml:space="preserve">(244)3341743   04269507306   </t>
  </si>
  <si>
    <t>AQUINO MALUENGA RAMONA LIZ</t>
  </si>
  <si>
    <t xml:space="preserve">(243)2690331  04243257737   </t>
  </si>
  <si>
    <t xml:space="preserve">DIB SLEIMAN HANNA </t>
  </si>
  <si>
    <t xml:space="preserve">(243)2427203    04149906968   </t>
  </si>
  <si>
    <t>ZERPA ARRIETA REINA DE JESUS</t>
  </si>
  <si>
    <t xml:space="preserve">04140429225   </t>
  </si>
  <si>
    <t>GARCIA FERNANDEZ PABLO ENRIQUE</t>
  </si>
  <si>
    <t xml:space="preserve">(244)6118065     04128709288   </t>
  </si>
  <si>
    <t>DIAZ LUQUEZ YNES MARIA</t>
  </si>
  <si>
    <t xml:space="preserve">(243)2450039   04144551067   </t>
  </si>
  <si>
    <t>MONTERO CASTILLO YERLYS MARITZA</t>
  </si>
  <si>
    <t xml:space="preserve">(243)5512869    04162368789  04120483611/02435512869 </t>
  </si>
  <si>
    <t>ROJAS UTRERA VANESSA DE JESUS</t>
  </si>
  <si>
    <t xml:space="preserve">(243)2455650  04124782377   </t>
  </si>
  <si>
    <t>SANCHEZ ROSALES MIGUEL RAFAEL</t>
  </si>
  <si>
    <t xml:space="preserve">(243)2717009   04162315956   </t>
  </si>
  <si>
    <t>ULLOA PITA MARIANA LOLYMAR</t>
  </si>
  <si>
    <t xml:space="preserve">(243)5548355    04126937026  4124174865 </t>
  </si>
  <si>
    <t>RAMIREZ JIMENEZ ISABEL CRISTINA</t>
  </si>
  <si>
    <t xml:space="preserve">(244)6631224  0424-3788522 0412 1319694   </t>
  </si>
  <si>
    <t>BRETO  MARIO ANDRES</t>
  </si>
  <si>
    <t xml:space="preserve">(243)2670783 04164391194   </t>
  </si>
  <si>
    <t>PADRON BANDRES EILIN CLEMENTINA</t>
  </si>
  <si>
    <t xml:space="preserve">(243)5543848    0424-3371499  4243371499 </t>
  </si>
  <si>
    <t>BORRERO PEREZ MAYRA ALEJANDRA</t>
  </si>
  <si>
    <t xml:space="preserve">(244)6631735 04160235200   </t>
  </si>
  <si>
    <t xml:space="preserve">PEREZ CORONIL LOREINS </t>
  </si>
  <si>
    <t xml:space="preserve">(243)2953829 04124367434   </t>
  </si>
  <si>
    <t>FLORES PETIT LILA CAROLINA</t>
  </si>
  <si>
    <t xml:space="preserve">(244)3954104 04163471430   </t>
  </si>
  <si>
    <t>DELGADO CAMPOS BENALYZ TIVIDENDI</t>
  </si>
  <si>
    <t xml:space="preserve">0244-3222139  0412-8664746 0244-3232004   </t>
  </si>
  <si>
    <t>HERNANDEZ CORTEZ LEONOR LISBETH</t>
  </si>
  <si>
    <t xml:space="preserve">(244)3865847 04124511787   </t>
  </si>
  <si>
    <t>RAMIREZ HERNANDEZ HILDA LILIANA</t>
  </si>
  <si>
    <t xml:space="preserve">(244)3864419   </t>
  </si>
  <si>
    <t>ASSIMAKOPOULOS CABRERA JESSICA ALEJAND</t>
  </si>
  <si>
    <t xml:space="preserve">(244)8087054 4149440418 4265338810 </t>
  </si>
  <si>
    <t>BARRIOS MARQUEZ ISABEL CRISTINA</t>
  </si>
  <si>
    <t xml:space="preserve">(244)4476201   </t>
  </si>
  <si>
    <t>CABRERA NAVAS IOVELY DESIREE</t>
  </si>
  <si>
    <t xml:space="preserve">(243)2150960   </t>
  </si>
  <si>
    <t>CASTRILLO CORONADO ANGIE CAROLINA</t>
  </si>
  <si>
    <t xml:space="preserve">(243)2670534 04162470470   </t>
  </si>
  <si>
    <t>NUÑEZ  JACKELIN CAROLINA</t>
  </si>
  <si>
    <t xml:space="preserve">(414)4434132   </t>
  </si>
  <si>
    <t>URRIETA QUINTERO GISEELBA THAIRY</t>
  </si>
  <si>
    <t xml:space="preserve">(244)3955761 04126765878 04243795175   </t>
  </si>
  <si>
    <t xml:space="preserve">BLANCO SUAREZ JUDITH </t>
  </si>
  <si>
    <t xml:space="preserve">(244)3226377   </t>
  </si>
  <si>
    <t>AREVALO DE FERNANDEZ YOLAIZA ELENA</t>
  </si>
  <si>
    <t xml:space="preserve">(244)3956869 0414 4550870   </t>
  </si>
  <si>
    <t>PAYAREZ URBINA MIGUEL AUGUSTO</t>
  </si>
  <si>
    <t xml:space="preserve">(244)3964234 04143449461   </t>
  </si>
  <si>
    <t>VICUÑA MIRABAL YURIMARI YVELIS</t>
  </si>
  <si>
    <t xml:space="preserve">(412)8670925  04128670925 / 02444172177 </t>
  </si>
  <si>
    <t>SANDOVAL PEREZ EULER ABDALA</t>
  </si>
  <si>
    <t xml:space="preserve">(243)5539390 04121472291   </t>
  </si>
  <si>
    <t xml:space="preserve">COELHO VALDERRAMA MARISOL </t>
  </si>
  <si>
    <t xml:space="preserve">(243)2839206   </t>
  </si>
  <si>
    <t>CASTILLO LOPEZ LORVIS TAIRUMA</t>
  </si>
  <si>
    <t xml:space="preserve">(243)2636538 04124896457 02432322445   </t>
  </si>
  <si>
    <t>HERNANDEZ GARCIA RONYS JOSE</t>
  </si>
  <si>
    <t xml:space="preserve">(0243)267-72-84      0424-329-22-19  4243292219 </t>
  </si>
  <si>
    <t>ORTEGA SANCHEZ FRANNA KARINA</t>
  </si>
  <si>
    <t xml:space="preserve">(243)2631773 0412817082   </t>
  </si>
  <si>
    <t>MENDEZ HERNANDEZ JULIA CAROLINA</t>
  </si>
  <si>
    <t xml:space="preserve">(243)2617178 04145978726   </t>
  </si>
  <si>
    <t>CARRILLO  MARIA ADRIANA</t>
  </si>
  <si>
    <t xml:space="preserve">(416)5122165 04144664854   </t>
  </si>
  <si>
    <t>ALVARADO LINAREZ MARIA VELINA</t>
  </si>
  <si>
    <t xml:space="preserve">0243-5540089/      0416-4379828   </t>
  </si>
  <si>
    <t>AGUILAR ZAMBRANO BRISEIDY MERARDA</t>
  </si>
  <si>
    <t xml:space="preserve">(243)2839253   </t>
  </si>
  <si>
    <t xml:space="preserve">TEIXEIRA CONCALVES MARISELA </t>
  </si>
  <si>
    <t xml:space="preserve">(243)2354210 04167384774   </t>
  </si>
  <si>
    <t>LANDAETA  HAZEL DEL VALLE</t>
  </si>
  <si>
    <t xml:space="preserve">(244)6635934 -04124154322   </t>
  </si>
  <si>
    <t>MELITA NAVARRO MARIA DE JESUS</t>
  </si>
  <si>
    <t xml:space="preserve">(243)2461892--04143453353  4143453353 </t>
  </si>
  <si>
    <t>RONDON LUGO HECTOR EDUARDO</t>
  </si>
  <si>
    <t xml:space="preserve">04144436920  4144436920 </t>
  </si>
  <si>
    <t>ESCOBAR COLMENARES GLENYS MILAGROS</t>
  </si>
  <si>
    <t xml:space="preserve">(243)2335915-04143477360 4143477360 4143477360 </t>
  </si>
  <si>
    <t>HIDALGO ALVARADO JOSE AUGUSTO</t>
  </si>
  <si>
    <t xml:space="preserve">(243)233608- 04162366715   </t>
  </si>
  <si>
    <t>CASTILLO CAPRILES MAIRIM ALEJANDRA</t>
  </si>
  <si>
    <t xml:space="preserve">(244)3957130   </t>
  </si>
  <si>
    <t>MUJICA DIAZ JORGE ALFONZO</t>
  </si>
  <si>
    <t xml:space="preserve">(243)5546357-04124351466   </t>
  </si>
  <si>
    <t>GUERRERO LOZANO JOANA CAROLINA</t>
  </si>
  <si>
    <t xml:space="preserve">(243)5534272  04120483647 / 02435513979 </t>
  </si>
  <si>
    <t>BLANCO PEREZ BEILA ONEYDI</t>
  </si>
  <si>
    <t xml:space="preserve">04160448013 0243551906   </t>
  </si>
  <si>
    <t>VASQUEZ SANDOVAL FRANCISCO ELIAS</t>
  </si>
  <si>
    <t>(243)2670011 0412-7832278 4124440107 4127832278 04127832278</t>
  </si>
  <si>
    <t>ZAMBRANO USECHE HUMBERTH ENRIQUE</t>
  </si>
  <si>
    <t xml:space="preserve">(243)2466780-  0412-893-05-08   </t>
  </si>
  <si>
    <t>QUINTANA MARQUEZ KATIARY ALEJANDRA</t>
  </si>
  <si>
    <t xml:space="preserve">(243)2467819  -04120375882   </t>
  </si>
  <si>
    <t>PEÑA CARDOZO FLOR ELIZABETH</t>
  </si>
  <si>
    <t xml:space="preserve">(243)2320713   </t>
  </si>
  <si>
    <t>MORA MOLINA FLORELCY ZORAIDA</t>
  </si>
  <si>
    <t xml:space="preserve">(243)2368726--04163132939   </t>
  </si>
  <si>
    <t>TELES FIGUEIRA LUCIA VERONICA</t>
  </si>
  <si>
    <t xml:space="preserve">(243)2343414- 04128896571   </t>
  </si>
  <si>
    <t>GUEVARA RIVAS JAVIER ALEXANDER</t>
  </si>
  <si>
    <t xml:space="preserve">(243)2672157  04145993801   </t>
  </si>
  <si>
    <t>NAVARRO MONTOYA MARIA JOSE</t>
  </si>
  <si>
    <t xml:space="preserve">(243)2836860- 04128574585   </t>
  </si>
  <si>
    <t>MARTINEZ PARRA LIZBETH COROMOTO</t>
  </si>
  <si>
    <t xml:space="preserve">0426-2464894   </t>
  </si>
  <si>
    <t>PEROZO MARCHAN MORAIMA DEL VALLE</t>
  </si>
  <si>
    <t xml:space="preserve">(243)2170908- 04144552314   </t>
  </si>
  <si>
    <t xml:space="preserve">ARANGUREN ODREMAN ZULMAIRA </t>
  </si>
  <si>
    <t xml:space="preserve">(024)3236634  04128556498   </t>
  </si>
  <si>
    <t xml:space="preserve">GAGO ANDUJAR ALICIA </t>
  </si>
  <si>
    <t xml:space="preserve">(243)2416628-04142631001   </t>
  </si>
  <si>
    <t>RAMOS DE SOUSA ANDREA ALEJANDRA</t>
  </si>
  <si>
    <t xml:space="preserve">(243)2677450-  04144587751   </t>
  </si>
  <si>
    <t>PIÑERO PEREZ MIRELY DEL CARMEN</t>
  </si>
  <si>
    <t xml:space="preserve">(243)2671642 (0414-3821594)   </t>
  </si>
  <si>
    <t>GONCALVES VIEIRA JUAN JOSE</t>
  </si>
  <si>
    <t xml:space="preserve">(244)6637072--04128924205 0414 5907002   </t>
  </si>
  <si>
    <t>FEBRES PEREZ DEYANIRA YZAMAR</t>
  </si>
  <si>
    <t xml:space="preserve">(0243)6359693 / 04127521298   </t>
  </si>
  <si>
    <t>GUEVARA ROCHA ELIZABETH CAROLINA</t>
  </si>
  <si>
    <t xml:space="preserve">(243)5530317-04128745226   </t>
  </si>
  <si>
    <t>VALENZUELA MOSQUEDA CESAR JAVIER</t>
  </si>
  <si>
    <t xml:space="preserve">(243)2717640  04243395621   </t>
  </si>
  <si>
    <t>MORA POLANCO ANGELICA MARIA</t>
  </si>
  <si>
    <t xml:space="preserve">(244)3965758  04127550141   </t>
  </si>
  <si>
    <t>BOLIVAR MENDOZA YANNI JOSEFINA</t>
  </si>
  <si>
    <t xml:space="preserve">(243)2359791  04124352086   </t>
  </si>
  <si>
    <t>ARGUELLO GARCIA ZAIDA ROSA</t>
  </si>
  <si>
    <t xml:space="preserve">0424 3555104  4243555104 </t>
  </si>
  <si>
    <t>GONZALEZ ORTEGA LORENA DEL CARMEN</t>
  </si>
  <si>
    <t xml:space="preserve">(243)2635476  04124440460   </t>
  </si>
  <si>
    <t>RODRIGUEZ GONZALEZ JUAN CARLOS</t>
  </si>
  <si>
    <t xml:space="preserve">(244)3223184 04166401637   </t>
  </si>
  <si>
    <t>GUTIERREZ ANDRADE VANESSA RAFAELA</t>
  </si>
  <si>
    <t xml:space="preserve">(243)2691272  02432710497 04128919974   </t>
  </si>
  <si>
    <t>POLANCO DIAZ CARLOS EDUARDO</t>
  </si>
  <si>
    <t xml:space="preserve">(244)3520637  04127578527   </t>
  </si>
  <si>
    <t>TABAZCA HERNANDEZ YUSMARY COROMOTO</t>
  </si>
  <si>
    <t xml:space="preserve">(243)2675801 04164438698   02432369843   </t>
  </si>
  <si>
    <t>DORTA VASQUEZ KEILA RAUL</t>
  </si>
  <si>
    <t xml:space="preserve">(0243)5537198  / 04128473944   </t>
  </si>
  <si>
    <t>ROJAS RIVERO ROXANA MELINA</t>
  </si>
  <si>
    <t xml:space="preserve">(244)3228887 0412420691  0.04124442286 </t>
  </si>
  <si>
    <t>MEDINA GERMAN CORELSY MARIA</t>
  </si>
  <si>
    <t xml:space="preserve">0244-663.84.03/0424-337.74.58   </t>
  </si>
  <si>
    <t>ROJAS RIVERO LETICIA JOSEFINA</t>
  </si>
  <si>
    <t xml:space="preserve">(244)3228887  0412-4667746  4124667746 </t>
  </si>
  <si>
    <t>CAMEJO ROJAS LUISANA ELVIRA</t>
  </si>
  <si>
    <t xml:space="preserve">(244)6632228  04243173224   </t>
  </si>
  <si>
    <t>TRASOLINI TRASOLINI GIANNI ANTONIO</t>
  </si>
  <si>
    <t xml:space="preserve">(244)6630303 / 0416-8443766   </t>
  </si>
  <si>
    <t>TRASOLINI TRASOLINI GINO ARMANDO</t>
  </si>
  <si>
    <t xml:space="preserve">(244)6630303 / 0424-3037577 02433004725   </t>
  </si>
  <si>
    <t>AGUILAR RUJANO GUSTAVO JOSE</t>
  </si>
  <si>
    <t xml:space="preserve">(412)1427777 0243-2352532 0416-9437848  04140519763 / 02432352532 / 04169437848 / 04121427777 </t>
  </si>
  <si>
    <t>DELGADO FAJARDO MARIA JOSE</t>
  </si>
  <si>
    <t xml:space="preserve">(244)4172947 041269315058   </t>
  </si>
  <si>
    <t xml:space="preserve">NUÑEZ BARRIOS KARLAFERNANDA </t>
  </si>
  <si>
    <t xml:space="preserve">(243)8087096 /02432422427/0414452.23.32   </t>
  </si>
  <si>
    <t>CERRO MARQUEZ YALEY GIOVANNA</t>
  </si>
  <si>
    <t xml:space="preserve">(243)2836971 04144434250   </t>
  </si>
  <si>
    <t>BASTIDAS ALVAREZ ANICSI MAYOY</t>
  </si>
  <si>
    <t xml:space="preserve">(243)2341531  04124597754   </t>
  </si>
  <si>
    <t>SIGISMONDO VARGAS DARIO OTILIO</t>
  </si>
  <si>
    <t xml:space="preserve">(243)2710460 04127524955   </t>
  </si>
  <si>
    <t>TABARES BUYON LUIS FERNANDO</t>
  </si>
  <si>
    <t xml:space="preserve">(244)6119244   </t>
  </si>
  <si>
    <t>REYES DIAZ ILSY MARGARITA</t>
  </si>
  <si>
    <t xml:space="preserve">(243)2711276  416-4431562   </t>
  </si>
  <si>
    <t>ZAMBRANO ROSALES LUIS ALEJANDRO</t>
  </si>
  <si>
    <t xml:space="preserve">0243-711-55-81   </t>
  </si>
  <si>
    <t>HERNANDEZ FUENMAYOR WILLIAM RAFAEL</t>
  </si>
  <si>
    <t xml:space="preserve">0414 2589038   </t>
  </si>
  <si>
    <t>VELASCO ORTIZ DARESTZABEL MARIA</t>
  </si>
  <si>
    <t xml:space="preserve">(243)2360968   </t>
  </si>
  <si>
    <t>RAMIREZ PADRINO HERMES DANIEL</t>
  </si>
  <si>
    <t xml:space="preserve">04147913788   </t>
  </si>
  <si>
    <t>CAMACHO PEREZ JOSE LUIS</t>
  </si>
  <si>
    <t xml:space="preserve">(244)9798997    0416-3424336   </t>
  </si>
  <si>
    <t>FLORES INFANTE GERARDO RODRIGO</t>
  </si>
  <si>
    <t xml:space="preserve">(243)7117059  2414750  2313437 04124687637   </t>
  </si>
  <si>
    <t>MENDEZ PEREZ YOVANNA ZARINA</t>
  </si>
  <si>
    <t xml:space="preserve">04144560941   </t>
  </si>
  <si>
    <t>MARRERO QUINTERO ELYURIS NORELIS</t>
  </si>
  <si>
    <t xml:space="preserve">(244)6631709    04128740644   </t>
  </si>
  <si>
    <t>PALACIOS CEDEÑO LUZMARY DEL VALLE</t>
  </si>
  <si>
    <t xml:space="preserve">04149091542   </t>
  </si>
  <si>
    <t>DA COSTA GOMEZ FATIMA LISSETTE</t>
  </si>
  <si>
    <t xml:space="preserve">(244)3224240   04121986182      02433214079   </t>
  </si>
  <si>
    <t>COELLO GONCALVEZ*NO SUSANA JOSEL</t>
  </si>
  <si>
    <t xml:space="preserve">(243)2477121  04144910725   </t>
  </si>
  <si>
    <t>JASPE GONZALEZ MAYERLING YOSELIN</t>
  </si>
  <si>
    <t xml:space="preserve">(244)6636486  04140523587   </t>
  </si>
  <si>
    <t>RAMIREZ PORTILLO RAISA AMELIA</t>
  </si>
  <si>
    <t xml:space="preserve">(244)4476598   04167410653   </t>
  </si>
  <si>
    <t>AREVALO CALLASPO JERANGETT JOSEFINA</t>
  </si>
  <si>
    <t xml:space="preserve">(243)2368105     04123552454   </t>
  </si>
  <si>
    <t>DE GOUVEIA GARCIA MAIRA ALEJANDRA</t>
  </si>
  <si>
    <t xml:space="preserve">04149444185   </t>
  </si>
  <si>
    <t>GONZALEZ COLMENARES MARIA DE LOS ANGELES</t>
  </si>
  <si>
    <t xml:space="preserve">(243)2616649   04166412576   </t>
  </si>
  <si>
    <t xml:space="preserve">SERGI BLANCO ANGELA </t>
  </si>
  <si>
    <t xml:space="preserve">04144917544   </t>
  </si>
  <si>
    <t>MARTINEZ GARCIA MIGUEL ANGEL</t>
  </si>
  <si>
    <t xml:space="preserve">0242-1183048   </t>
  </si>
  <si>
    <t xml:space="preserve">MARTINEZ GARCIA ROSANGEL </t>
  </si>
  <si>
    <t xml:space="preserve">(414)4492587 4242649927  </t>
  </si>
  <si>
    <t>HUNG ALJORNA YUMIYUM DE JESUS</t>
  </si>
  <si>
    <t xml:space="preserve">02432450620   </t>
  </si>
  <si>
    <t xml:space="preserve">(244)6119244 (0412)7214996   </t>
  </si>
  <si>
    <t>CORREA SILVA GUILLERMO ENRIQUE</t>
  </si>
  <si>
    <t xml:space="preserve">(243)2368131   </t>
  </si>
  <si>
    <t>ROJAS CEBALLOS SHIRLEY MARILYN</t>
  </si>
  <si>
    <t xml:space="preserve">(243)2674267  0424-3355346 4243355346  </t>
  </si>
  <si>
    <t>CANTON SAGGESE LIZBETH ANDREINA</t>
  </si>
  <si>
    <t xml:space="preserve">(243)2459358   </t>
  </si>
  <si>
    <t>VINCI BORGES JENNIFER JOSEFINA</t>
  </si>
  <si>
    <t xml:space="preserve">(243)8083913 (0416)3379862   </t>
  </si>
  <si>
    <t>SOTO CARVALI ANA MELIA</t>
  </si>
  <si>
    <t xml:space="preserve">(243)6119375   </t>
  </si>
  <si>
    <t>FERNANDEZ CARRILLO CARLOS ANTONIO</t>
  </si>
  <si>
    <t xml:space="preserve">(426)6300582  0412-5718534   </t>
  </si>
  <si>
    <t>BORRO TREJO JUAN PABLO</t>
  </si>
  <si>
    <t xml:space="preserve">(243)2376180   </t>
  </si>
  <si>
    <t>ARCILA PEREZ DELIANA ALEJANDRA</t>
  </si>
  <si>
    <t xml:space="preserve">(243)5513666 042676019100  4124012385 </t>
  </si>
  <si>
    <t>GUERRERO REINALDO MARLYN CORINA</t>
  </si>
  <si>
    <t xml:space="preserve">(416)2516689   </t>
  </si>
  <si>
    <t xml:space="preserve">ALVAREZ ARENAS ARELYS </t>
  </si>
  <si>
    <t xml:space="preserve">(243)2352871   </t>
  </si>
  <si>
    <t>BOLIVAR COLMENARES IRWIN ENRIQUE</t>
  </si>
  <si>
    <t xml:space="preserve">(243)2721698   </t>
  </si>
  <si>
    <t>RODRIGUEZ SANCHEZ IRMA SULAY</t>
  </si>
  <si>
    <t xml:space="preserve">(243)2675210   0412-9615423  2674263   </t>
  </si>
  <si>
    <t>BENI FLORES ERICK ALEXANDER</t>
  </si>
  <si>
    <t xml:space="preserve">(244)8712075   </t>
  </si>
  <si>
    <t>ZAMBRANO DE VILLAREAL MARBI ELENA</t>
  </si>
  <si>
    <t xml:space="preserve">(243)2352027(0414) 4522183   </t>
  </si>
  <si>
    <t>MEZA GAMEZ MIRIAM YUSMARY</t>
  </si>
  <si>
    <t xml:space="preserve">(412)4248115   </t>
  </si>
  <si>
    <t>HERNANDEZ PEREZ GLADYS LISBETH</t>
  </si>
  <si>
    <t xml:space="preserve">(243)2619438   </t>
  </si>
  <si>
    <t>REQUENA  MARIA YSABEL</t>
  </si>
  <si>
    <t xml:space="preserve">(246)6430447(243)2310304   </t>
  </si>
  <si>
    <t>PITRE  INGRI MARVELLA</t>
  </si>
  <si>
    <t xml:space="preserve">(412)7452504   </t>
  </si>
  <si>
    <t>SALOM CARRILLO OMARIL NAZARETH</t>
  </si>
  <si>
    <t xml:space="preserve">(243)5539135   </t>
  </si>
  <si>
    <t>RANGEL VASQUEZ LEYDIS GREGORIA</t>
  </si>
  <si>
    <t xml:space="preserve">(243)5532379  04124164018  4124164018 </t>
  </si>
  <si>
    <t>PEDRA DE ABREU CANDIDA ROSA</t>
  </si>
  <si>
    <t xml:space="preserve">(243)2152957(0412)4953896   </t>
  </si>
  <si>
    <t>CISNERO CARVAJAL WILLYAN ANTONIO</t>
  </si>
  <si>
    <t xml:space="preserve">(241)8316906   </t>
  </si>
  <si>
    <t>RUIZ CASTRO MARIA GABRIELA</t>
  </si>
  <si>
    <t xml:space="preserve">(243)2194600 04124821591   </t>
  </si>
  <si>
    <t>MENDONZA DELGADO DELLALEX NATALY</t>
  </si>
  <si>
    <t xml:space="preserve">(243)5512360 0414-5871511   </t>
  </si>
  <si>
    <t xml:space="preserve">CHALO FLORES ZULISBET </t>
  </si>
  <si>
    <t xml:space="preserve">(244)9711799  04125587584/0243-2472661 </t>
  </si>
  <si>
    <t xml:space="preserve">BARRIOS ARTEAGA MARIELLY </t>
  </si>
  <si>
    <t xml:space="preserve">(243)5513261 0412965297   </t>
  </si>
  <si>
    <t>POSADA GARCIA CESAR RAFAEL</t>
  </si>
  <si>
    <t xml:space="preserve">(244)8714679 0416-1472927   </t>
  </si>
  <si>
    <t xml:space="preserve">PRINCE NIEVES CAROLINA </t>
  </si>
  <si>
    <t xml:space="preserve">(243)23641900414-4589980   </t>
  </si>
  <si>
    <t>CASTILLO RAMIREZ BLANCA YSELIA</t>
  </si>
  <si>
    <t xml:space="preserve">(244)4471326  0414-2963559   </t>
  </si>
  <si>
    <t>ORTIZ FRANCO TAINY MARION</t>
  </si>
  <si>
    <t xml:space="preserve">(243)2343187 0416-6439817 4166439817  </t>
  </si>
  <si>
    <t>LORAN PEREZ DEISSY MAYERLING</t>
  </si>
  <si>
    <t xml:space="preserve">(243)2350211  4141075023 </t>
  </si>
  <si>
    <t>DUGARTE CARMONA ANGELICA MARIA</t>
  </si>
  <si>
    <t xml:space="preserve">(243)2343325 04164391973   </t>
  </si>
  <si>
    <t xml:space="preserve">CABALLERO MARTINEZ CAROLINA </t>
  </si>
  <si>
    <t xml:space="preserve">(243)2362158   </t>
  </si>
  <si>
    <t>PETRIZZELLI ALFONZO ISABELLA ELENA</t>
  </si>
  <si>
    <t xml:space="preserve">(244)4472784 04144908481   </t>
  </si>
  <si>
    <t>FERNANDEZ ROMERO MARLIN YOSELIN</t>
  </si>
  <si>
    <t xml:space="preserve">(244)3228423 04145876364   </t>
  </si>
  <si>
    <t>RODRIGUEZ RODRIGUEZ MARIA ANITA</t>
  </si>
  <si>
    <t xml:space="preserve">02448462807 04164003062 4164003062  </t>
  </si>
  <si>
    <t>TOVAR JIMENEZ MIRNA ISABEL</t>
  </si>
  <si>
    <t xml:space="preserve">(244)6634984   </t>
  </si>
  <si>
    <t>FLORES TOVAR MERLY ESTHER</t>
  </si>
  <si>
    <t xml:space="preserve">(243)5543496 04162496647   </t>
  </si>
  <si>
    <t xml:space="preserve">ALVAREZ REVETI RUMALDA </t>
  </si>
  <si>
    <t xml:space="preserve">(244)6633434 04140534097  4140534097 </t>
  </si>
  <si>
    <t>VERASTEGUI ALAMO JOSE MIGUEL</t>
  </si>
  <si>
    <t xml:space="preserve">(244)5113079 0416 5428341   </t>
  </si>
  <si>
    <t>TRILLOS MARTINEZ CARLA YUDITH</t>
  </si>
  <si>
    <t xml:space="preserve">(243)2155076   </t>
  </si>
  <si>
    <t xml:space="preserve">CARRILLO TAQUIVA MARISELA </t>
  </si>
  <si>
    <t xml:space="preserve">(243)2368409  04243411304/ 02432330939 </t>
  </si>
  <si>
    <t>GRANADILLO MENDOZA JOSE ANTONIO</t>
  </si>
  <si>
    <t xml:space="preserve">(243)2631192 04144543136   </t>
  </si>
  <si>
    <t>LIRA  ELIDE ESTHER</t>
  </si>
  <si>
    <t xml:space="preserve">(243)2676779 04140520766   </t>
  </si>
  <si>
    <t>RAMIREZ URIBE LENNYS JOSEFINA</t>
  </si>
  <si>
    <t xml:space="preserve">(243)2366822 04127549149   </t>
  </si>
  <si>
    <t>GOMEZ GIMENEZ KENNY NAZARETT</t>
  </si>
  <si>
    <t xml:space="preserve">(243)2336733 04128724136   </t>
  </si>
  <si>
    <t xml:space="preserve">GARCIA CAMEJO BERENICE </t>
  </si>
  <si>
    <t xml:space="preserve">(244)3956941 04144913111   </t>
  </si>
  <si>
    <t>HERRERA RODRIGUEZ LUIS MIGUEL</t>
  </si>
  <si>
    <t xml:space="preserve">(243)5537462   </t>
  </si>
  <si>
    <t>RAMONES FLORES LEIDDYS MARIAN</t>
  </si>
  <si>
    <t xml:space="preserve">(243)7116246 04124158115   </t>
  </si>
  <si>
    <t>STREDEL MARTINEZ ZULEIMA MARIBEL</t>
  </si>
  <si>
    <t xml:space="preserve">(243)5114164 04144582279   </t>
  </si>
  <si>
    <t>RODRIGUEZ FERNANDEZ JOSMERLYS NATALI</t>
  </si>
  <si>
    <t xml:space="preserve">(243)2355202 04127451787  4125003449 </t>
  </si>
  <si>
    <t>GUEDEZ VILLEGAS MARIOXY CAROLINA</t>
  </si>
  <si>
    <t xml:space="preserve">(243)2358968 04126725764   </t>
  </si>
  <si>
    <t>CEBALLOS MORALES EVERTH ALFREDO</t>
  </si>
  <si>
    <t xml:space="preserve">(243)8711744 4144648917  </t>
  </si>
  <si>
    <t>BOLIVAR RANUAREZ MILEIDYS JOSEFINA</t>
  </si>
  <si>
    <t xml:space="preserve">(243)2346725 04145623891 02432690666   </t>
  </si>
  <si>
    <t>SILVESTRE GUANIPA CARMEN ELENA</t>
  </si>
  <si>
    <t xml:space="preserve">(243)8894106 04267341116 02432830063 02432690670   </t>
  </si>
  <si>
    <t>MARTINEZ CASTILLO DESIREE DAYANNI</t>
  </si>
  <si>
    <t xml:space="preserve">(244)3955455   </t>
  </si>
  <si>
    <t xml:space="preserve">PEREZ RODRIGUEZ EDISABEL </t>
  </si>
  <si>
    <t xml:space="preserve">(243)5548905   </t>
  </si>
  <si>
    <t>BEZARA NAVAS AMALYS ILIANA</t>
  </si>
  <si>
    <t xml:space="preserve">(243)2674129-- 0416-2442959  04162442959/04166426516 </t>
  </si>
  <si>
    <t>HEREDIA TOVAR NAIRES JOSEFINA</t>
  </si>
  <si>
    <t xml:space="preserve">(243)7712414--0412-0450793   </t>
  </si>
  <si>
    <t xml:space="preserve">GUEDEZ MUJICA AURIMAR </t>
  </si>
  <si>
    <t xml:space="preserve">(243)2344607--0412-1759804   </t>
  </si>
  <si>
    <t xml:space="preserve">SILVESTRE NAVARRO MAYROS </t>
  </si>
  <si>
    <t xml:space="preserve">(244)6635836  (0424-3252333)   </t>
  </si>
  <si>
    <t>GARCES VIELMA MARLY CAROLINA</t>
  </si>
  <si>
    <t xml:space="preserve">(243)5116071- 0412-6849623   </t>
  </si>
  <si>
    <t>SEQUERA ALVAREZ ADRIANA JOSEFINA</t>
  </si>
  <si>
    <t xml:space="preserve">(243)2618278--0416-4391926   </t>
  </si>
  <si>
    <t>SANCHEZ MARQUEZ TULIO HUMBERTO</t>
  </si>
  <si>
    <t xml:space="preserve">(243)2355359- 0426-8324256   </t>
  </si>
  <si>
    <t>GIRON VILLAVICENCIO YOSELIN IRENE</t>
  </si>
  <si>
    <t xml:space="preserve">(243)2360866- 0416-0430747   </t>
  </si>
  <si>
    <t xml:space="preserve">OLIVARES RAMIREZ MARYANGEL </t>
  </si>
  <si>
    <t xml:space="preserve">(243)2353403- 0412-2796426   </t>
  </si>
  <si>
    <t>PEREZ MARTINEZ YUSBELI DEL CARMEN</t>
  </si>
  <si>
    <t xml:space="preserve">(243)5517908   </t>
  </si>
  <si>
    <t>RAMIREZ COLMENARES ZORAIDA COROMOTO</t>
  </si>
  <si>
    <t xml:space="preserve">(243)5515931-0416-0429985   </t>
  </si>
  <si>
    <t>MORA GUARIRAPA CAROLINA DEL CAR</t>
  </si>
  <si>
    <t xml:space="preserve">(243)2351104, 0412- 6907108   </t>
  </si>
  <si>
    <t>HERNANDEZ VALBUENA MAREGGI LUCIA</t>
  </si>
  <si>
    <t xml:space="preserve">(243)2674522 - 0412-4226959   </t>
  </si>
  <si>
    <t>HEREDIA NIEVES ERIKA ALEJANDRA</t>
  </si>
  <si>
    <t xml:space="preserve">(243)2421070- 0412-4344708   </t>
  </si>
  <si>
    <t>DIAZ GARCIA DAYANA VIRGINIA</t>
  </si>
  <si>
    <t xml:space="preserve">0414-473-80-71-0416-7455847   </t>
  </si>
  <si>
    <t>MAITA RAMIREZ KAREEN ANAIS</t>
  </si>
  <si>
    <t>ZAMBRANO AULAR GABRIELA CAROLINA</t>
  </si>
  <si>
    <t xml:space="preserve">(243)2832293  0426-8322911   </t>
  </si>
  <si>
    <t>TOVAR  MARYENIS CECILIA</t>
  </si>
  <si>
    <t xml:space="preserve">(243)2156653- 0412-4358578   </t>
  </si>
  <si>
    <t>FLORES VASQUEZ HECTOR GABRIEL</t>
  </si>
  <si>
    <t xml:space="preserve">(243)2361769,  0414-4625295   </t>
  </si>
  <si>
    <t>ONTIVERO MEJIAS ROSA YOLIMAR</t>
  </si>
  <si>
    <t xml:space="preserve">0412-8496913  4128496913 </t>
  </si>
  <si>
    <t>GONZALEZ ROMERO ALEXA MIREYA</t>
  </si>
  <si>
    <t xml:space="preserve">(0243)2421893 /  0416-246.85.88   </t>
  </si>
  <si>
    <t>GONZALEZ BEROES LUZMELIS DEL VALLE</t>
  </si>
  <si>
    <t xml:space="preserve">(243)2832376---0412-8900702   </t>
  </si>
  <si>
    <t>LEON CONTRERAS ENEYDA COROMOTO</t>
  </si>
  <si>
    <t xml:space="preserve">(244)6633682--0412-8566850   </t>
  </si>
  <si>
    <t>CAMPOS REQUENA JUAN JOSE</t>
  </si>
  <si>
    <t xml:space="preserve">0243 2357132   </t>
  </si>
  <si>
    <t>CARIAS ESPARRAGOZA YOHANNA LILIBETH</t>
  </si>
  <si>
    <t xml:space="preserve">(244)4151768   </t>
  </si>
  <si>
    <t>BRICEÑO MORENO ASTRID JOHANNA</t>
  </si>
  <si>
    <t xml:space="preserve">0244-4471243/ 0412-8901510   </t>
  </si>
  <si>
    <t xml:space="preserve">CALANDRA MONTEBELLO PIERANGELA </t>
  </si>
  <si>
    <t xml:space="preserve">(243)2416282 0414-4531431   </t>
  </si>
  <si>
    <t xml:space="preserve">CORTEZ SALCEDO ALBANELLA </t>
  </si>
  <si>
    <t xml:space="preserve">(243)2331512 0426-8343882   </t>
  </si>
  <si>
    <t>DONOSO SALCEDO GLORIZA ANDREA</t>
  </si>
  <si>
    <t xml:space="preserve">(243)2693827 . 0414-4758576   </t>
  </si>
  <si>
    <t xml:space="preserve">FORGIONE GARCIA MARYCARMEN </t>
  </si>
  <si>
    <t xml:space="preserve">(243)2369439 0412-8673311   </t>
  </si>
  <si>
    <t>GARCIA AZUAJE YERALDIN ALEJANDRA</t>
  </si>
  <si>
    <t xml:space="preserve">(243)2679334 0412-8928680  2333480   </t>
  </si>
  <si>
    <t>SANCHEZ GONZALEZ EVELYN CAROLINA</t>
  </si>
  <si>
    <t xml:space="preserve">(243)2369547  0414-4523222 2691669   </t>
  </si>
  <si>
    <t>TORREALBA HERNANDEZ KARLA DESIREE</t>
  </si>
  <si>
    <t xml:space="preserve">(243)2693610  0412-4383505   </t>
  </si>
  <si>
    <t>VALERO HERNANDEZ MARELYS DEL CARMEN</t>
  </si>
  <si>
    <t xml:space="preserve">(243)2837481 0416-4329884   </t>
  </si>
  <si>
    <t>GARCES MONTAÑA YOJANA PATRICIA</t>
  </si>
  <si>
    <t xml:space="preserve">(243)2468277 0416-4381694   </t>
  </si>
  <si>
    <t>LOPEZ GARCIA YESSIKA MARIA</t>
  </si>
  <si>
    <t xml:space="preserve">(243)236-71-15    0412-485-24-32   </t>
  </si>
  <si>
    <t>MOLINA AMPIE SIULSY YOSELIN</t>
  </si>
  <si>
    <t xml:space="preserve">(243)2712488  0426-9309295  4163428071 </t>
  </si>
  <si>
    <t xml:space="preserve">BEJAS MORA ANALIBE </t>
  </si>
  <si>
    <t xml:space="preserve">(243)2717659   </t>
  </si>
  <si>
    <t>TORRES MOLINA HAZEL YAKELINE</t>
  </si>
  <si>
    <t xml:space="preserve">(243)2468519 0412-8723389 2467173-2469620 4243525708 4243525708 </t>
  </si>
  <si>
    <t>MARCIA CALERO KARLA PATRICIA</t>
  </si>
  <si>
    <t xml:space="preserve">(243)5538183 (0416-7380662)   </t>
  </si>
  <si>
    <t xml:space="preserve">FERNANDEZ ROJAS IRENE </t>
  </si>
  <si>
    <t xml:space="preserve">(244)3960828 04126742660)   </t>
  </si>
  <si>
    <t>MARTIN LOPEZ MARY LUZ</t>
  </si>
  <si>
    <t xml:space="preserve"> 0424-3146236   </t>
  </si>
  <si>
    <t>REQUENA CONTRERAS LUZMILA ELIZABETH</t>
  </si>
  <si>
    <t xml:space="preserve">(243)2355506  (0416-3454884)  4163454884 </t>
  </si>
  <si>
    <t>SALAZAR SANCHEZ GEYKA LUZMILA</t>
  </si>
  <si>
    <t xml:space="preserve">(243)5535795 0426-9327316)   </t>
  </si>
  <si>
    <t>ESPINOZA TORRES KENNIE DEL VALLE</t>
  </si>
  <si>
    <t xml:space="preserve">(243)2356648  (0416-2306378) 0243-9521158  4162306378 </t>
  </si>
  <si>
    <t>PABON AGUILAR ADRIA ALINA</t>
  </si>
  <si>
    <t xml:space="preserve">(243)2340159 (0414-4616788)   </t>
  </si>
  <si>
    <t>JIMENEZ RENGIFO JOSE RAFAEL</t>
  </si>
  <si>
    <t xml:space="preserve">(243)2349314 (0414-4556444)   </t>
  </si>
  <si>
    <t>CARRION RIVERO YANIRET COROMOTO</t>
  </si>
  <si>
    <t xml:space="preserve">(243)2715093 0414-2978337   </t>
  </si>
  <si>
    <t>COLMENARES SALAZAR RICHARD JOSE</t>
  </si>
  <si>
    <t xml:space="preserve">(243)7711805 0416-7395688  0416-3440041   </t>
  </si>
  <si>
    <t>PUERTAS DIAZ ANDREA ALEJANDRA</t>
  </si>
  <si>
    <t xml:space="preserve">(243)2457818 0414-0526245   </t>
  </si>
  <si>
    <t>PEREZ FERNANDEZ YENNY DEL CARMEN</t>
  </si>
  <si>
    <t xml:space="preserve">(243)5512417 4243672386 4243672386 </t>
  </si>
  <si>
    <t>POLANCO DIAZ JUAN CARLOS</t>
  </si>
  <si>
    <t xml:space="preserve">(0244-4471597)  (0412-8441597)   </t>
  </si>
  <si>
    <t>PALACIOS CEDEÑO LUCELYS DEL JESUS</t>
  </si>
  <si>
    <t xml:space="preserve">(243)8890372(0424-3062859)   </t>
  </si>
  <si>
    <t xml:space="preserve">MENDOZA PRIETO HILDAMAR </t>
  </si>
  <si>
    <t xml:space="preserve">(243)2717289 (0414-4867018)   </t>
  </si>
  <si>
    <t xml:space="preserve">POTENZA AMBRIOSO GIUSEPPINA </t>
  </si>
  <si>
    <t xml:space="preserve">(243)2839862 243-2411044 (0414-4591455)   </t>
  </si>
  <si>
    <t>RIOS ASCANIO DELIDA DE LAS MERCEDES</t>
  </si>
  <si>
    <t xml:space="preserve">(412)1338993 244-4001201   </t>
  </si>
  <si>
    <t>NARVAEZ GUEVARA JOSE ANTONIO</t>
  </si>
  <si>
    <t xml:space="preserve">(243)2343034(0416-6435057)   </t>
  </si>
  <si>
    <t>VARGAS GARCIA SHIRLEY TERESA</t>
  </si>
  <si>
    <t xml:space="preserve">(244)8083192 (0412-8452944)   </t>
  </si>
  <si>
    <t>HERNANDEZ PINEDA DALIANA DEL VALLE</t>
  </si>
  <si>
    <t xml:space="preserve">(243)2172167(0416-2377579)   </t>
  </si>
  <si>
    <t>APONTE SUBERO RAMON ANTONIO</t>
  </si>
  <si>
    <t xml:space="preserve">(244)3220334(0412-4418658)   </t>
  </si>
  <si>
    <t>BLANCO PACHECO JIRA ZORAIMA</t>
  </si>
  <si>
    <t xml:space="preserve">(244)6631951(0416-2444815)   </t>
  </si>
  <si>
    <t>URIBE CAMPOS YENECYS YUMIR</t>
  </si>
  <si>
    <t xml:space="preserve">(243)5513876 0424-3031138   </t>
  </si>
  <si>
    <t>MALAVE ACEVEDO JESSICA COROMOTO</t>
  </si>
  <si>
    <t xml:space="preserve">04124412693 02448711399  4243054009 </t>
  </si>
  <si>
    <t>RAGA RUIZ YANETZI COROMOTO</t>
  </si>
  <si>
    <t xml:space="preserve">(244)3320187 04243425872 4243425872 4243425872 </t>
  </si>
  <si>
    <t>PEREZ MENDOZA YOHANA MERCEDES</t>
  </si>
  <si>
    <t xml:space="preserve">(244)3214976 041644443   </t>
  </si>
  <si>
    <t>VELASQUEZ MARCANO JUAN CARLOS</t>
  </si>
  <si>
    <t xml:space="preserve">(294)9897052  0414-4527599   </t>
  </si>
  <si>
    <t>ARTEAGA PEREZ DAMASO JAVIER</t>
  </si>
  <si>
    <t xml:space="preserve">(243)2335849  (0414-4589110)   </t>
  </si>
  <si>
    <t>PAEZ FONSECA VIRGINIA CAROLINA</t>
  </si>
  <si>
    <t xml:space="preserve">(243)2617170(0416-2360532)  04243638066 / 02432617170 </t>
  </si>
  <si>
    <t>CARROZZA GRIECO ANTONIETA ASUNTA</t>
  </si>
  <si>
    <t xml:space="preserve">(243)2321153 (0412-6904021)   </t>
  </si>
  <si>
    <t>LEAL REYES LILIA ANGELINA</t>
  </si>
  <si>
    <t xml:space="preserve"> 0424-3518346 4243518346  </t>
  </si>
  <si>
    <t>CANDIALES SILVA KENNIFER AURIBEL</t>
  </si>
  <si>
    <t xml:space="preserve">(244)4173291   </t>
  </si>
  <si>
    <t>GUEVARA MONTENEGRO COROMOTO DIOCELY</t>
  </si>
  <si>
    <t xml:space="preserve">(0416-9944852) 4243289309  </t>
  </si>
  <si>
    <t>PEREZ BELISARIO YELJICA CECILIA</t>
  </si>
  <si>
    <t xml:space="preserve">(244)8461185  04120435337   </t>
  </si>
  <si>
    <t>SANCHEZ YNOJOSA LEISY YEPSALY</t>
  </si>
  <si>
    <t xml:space="preserve">(244)3865914 (0412-8471286)  0424-2709229 </t>
  </si>
  <si>
    <t>ROMERO TORTOLERO EDUARDO ALEXIS</t>
  </si>
  <si>
    <t xml:space="preserve">(243)2711623  0416-2311665   </t>
  </si>
  <si>
    <t>URIBE RAMOS FRANLI YANITHZA</t>
  </si>
  <si>
    <t xml:space="preserve">(243)2674936  04124873698   </t>
  </si>
  <si>
    <t>MEDINA OLIVARES CARMEN YARITZA</t>
  </si>
  <si>
    <t xml:space="preserve">04163305868   </t>
  </si>
  <si>
    <t>GOTTO RUIZ AURA MARITZA</t>
  </si>
  <si>
    <t xml:space="preserve">(244)8711097  04124384998   </t>
  </si>
  <si>
    <t>YANEZ PRIETO LUIS ENRIQUE</t>
  </si>
  <si>
    <t xml:space="preserve">(243)8083963    04125371707   </t>
  </si>
  <si>
    <t>RODRIGUEZ MERCHAN YURMEIRY DEL VALLE</t>
  </si>
  <si>
    <t xml:space="preserve">(243)2342617   0412-7482497   </t>
  </si>
  <si>
    <t>MENESES PADRINO ISABEL FERNANDA</t>
  </si>
  <si>
    <t xml:space="preserve"> (0412-8919172)   </t>
  </si>
  <si>
    <t>TOVAR VILORIA EMMA DORALY</t>
  </si>
  <si>
    <t xml:space="preserve">(243)2698893  4243483645 </t>
  </si>
  <si>
    <t xml:space="preserve">GONZALEZ ALVAREZ BALBIMAR </t>
  </si>
  <si>
    <t xml:space="preserve">(244)6631244//0412-9667437   </t>
  </si>
  <si>
    <t>BUITRAGO VOLCAN LILIANA CAROLINA</t>
  </si>
  <si>
    <t xml:space="preserve">(0426-8331856)   </t>
  </si>
  <si>
    <t>COLMENARES COLMENARES BELKIS YANET</t>
  </si>
  <si>
    <t xml:space="preserve">(243)2301613       0415883025   </t>
  </si>
  <si>
    <t>HERNANDEZ HENRIQUEZ LIZBETH DEL VALLE</t>
  </si>
  <si>
    <t xml:space="preserve">(243)5536917    0412-5504760 4125504760 4125504760 </t>
  </si>
  <si>
    <t>TESORERO YANEZ BELKIS DEL VALLE</t>
  </si>
  <si>
    <t xml:space="preserve">(243)2833028   0414-4472074   </t>
  </si>
  <si>
    <t>PEREZ MORONTA YELITZA ANDREA</t>
  </si>
  <si>
    <t xml:space="preserve">(243)2699266    (04163456396)   </t>
  </si>
  <si>
    <t>SALCEDO DE SALAZAR LORENA BELEN</t>
  </si>
  <si>
    <t xml:space="preserve">(243)2362342   0414-1449082   </t>
  </si>
  <si>
    <t xml:space="preserve">RIVERO PEREIRA VERONICA </t>
  </si>
  <si>
    <t xml:space="preserve">0414-5799244   </t>
  </si>
  <si>
    <t>MONTERO SOCARRAS JENNY CRISTINA</t>
  </si>
  <si>
    <t xml:space="preserve">(243)2711110. 0414-5381960   </t>
  </si>
  <si>
    <t xml:space="preserve">HERNANDEZ ZACARÌAS CAROLINA </t>
  </si>
  <si>
    <t xml:space="preserve">(243)2690931  0412-442.50.32   </t>
  </si>
  <si>
    <t>CABALLERO GUZMAN DANIEL MARTI</t>
  </si>
  <si>
    <t xml:space="preserve">(244)3221591    (0412-0435821)   </t>
  </si>
  <si>
    <t>CARREÑO CHACON AIDA DE JESUS</t>
  </si>
  <si>
    <t xml:space="preserve">(243)2324390   0414-5887091   </t>
  </si>
  <si>
    <t>ESCORCHE ACEVEDO CARMEN LUISA</t>
  </si>
  <si>
    <t xml:space="preserve">0412-7606862 4243185343  </t>
  </si>
  <si>
    <t>COLINA PIÑANGO LILIAN CAROLINA</t>
  </si>
  <si>
    <t xml:space="preserve">(243)2371836   (0414-4548322)   </t>
  </si>
  <si>
    <t>VILLAVICENCIO SANCHEZ NATALIA ANAMIN</t>
  </si>
  <si>
    <t xml:space="preserve">(243)2345535    0424-3201333  4265114368 </t>
  </si>
  <si>
    <t>VALERA CASTRO YVETH CAROLINA</t>
  </si>
  <si>
    <t xml:space="preserve">(243)2345535      0416-6467709   </t>
  </si>
  <si>
    <t>RODRIGUEZ HERNANDEZ YAMELIT COROMOTO</t>
  </si>
  <si>
    <t xml:space="preserve">(244)4171867     04164331566   </t>
  </si>
  <si>
    <t>MONTEZUMA SALAZAR CATHRYN DEL VALLE</t>
  </si>
  <si>
    <t xml:space="preserve">(243)2838417    0412-1429286   </t>
  </si>
  <si>
    <t>RODRIGUEZ OVALLES NIDIA MARIE</t>
  </si>
  <si>
    <t xml:space="preserve">(243)2674880   0416-0435540   </t>
  </si>
  <si>
    <t>RODRIGUEZ VILLASANA ASDRUBAL GUMERSIND</t>
  </si>
  <si>
    <t xml:space="preserve">(243)2371937   </t>
  </si>
  <si>
    <t>LINARES TORRES LUZ MARINA</t>
  </si>
  <si>
    <t xml:space="preserve">(243)2469687    04144506420  4144506420 </t>
  </si>
  <si>
    <t>NOGUERA BLANCO MIRNA MAYBETH</t>
  </si>
  <si>
    <t xml:space="preserve">(243)2692892 (0412-8666255)   </t>
  </si>
  <si>
    <t>CHACON ROJAS ATILIO JOSE</t>
  </si>
  <si>
    <t xml:space="preserve">(243)7114845 04140535082   </t>
  </si>
  <si>
    <t>MURILLO MEDINA ALEJANDRA JACKELIN</t>
  </si>
  <si>
    <t xml:space="preserve">(243)6356242 (0414-9208594)   </t>
  </si>
  <si>
    <t>PEREZ SIFONTES YAMILETH RAMONA</t>
  </si>
  <si>
    <t xml:space="preserve">0412-4429664 4124429664 04124429664/02443234488 </t>
  </si>
  <si>
    <t>GARRETT RIOS JANETT JOSEPHINE</t>
  </si>
  <si>
    <t xml:space="preserve">04166819975   </t>
  </si>
  <si>
    <t>LUZARDO AVILA MAYERMI NATALY</t>
  </si>
  <si>
    <t xml:space="preserve">(243)2352140  04144578847   </t>
  </si>
  <si>
    <t>RANGEL  NESTOR LUIS</t>
  </si>
  <si>
    <t xml:space="preserve">(243)2457004 04243119612   (243)2423592  4243119612 </t>
  </si>
  <si>
    <t>LEAL MARQUEZ ALIS RAMON</t>
  </si>
  <si>
    <t xml:space="preserve">(0416)4381795   </t>
  </si>
  <si>
    <t>DIAZ DELGADO NINON ELYZABETH</t>
  </si>
  <si>
    <t xml:space="preserve">(243)2724002 (0412)1481251   </t>
  </si>
  <si>
    <t>NAVAS SOSA PAOLA DESIREE</t>
  </si>
  <si>
    <t xml:space="preserve">(243)234-89-41  0412-459-42-02   </t>
  </si>
  <si>
    <t>DOMINGUEZ OSUNA DARYS SUSANA</t>
  </si>
  <si>
    <t xml:space="preserve">0243-2322152//0416-5447656 4165447656 4165447656 </t>
  </si>
  <si>
    <t>GONZALEZ VERA HERNAN RANCEY</t>
  </si>
  <si>
    <t xml:space="preserve">0243-219.77.69  0412-451.07.26/04144578098 4144578098  </t>
  </si>
  <si>
    <t>ROSARIO GRATEROL RAFAEL AMADO</t>
  </si>
  <si>
    <t xml:space="preserve">(243)2328667   </t>
  </si>
  <si>
    <t>VALERO TORRES MARIANA DEL CARMEN</t>
  </si>
  <si>
    <t xml:space="preserve">(243)2324650   </t>
  </si>
  <si>
    <t>LUCHON GONZALEZ GLODDYMAR LISSET</t>
  </si>
  <si>
    <t xml:space="preserve">(243)2422792 04144612139   </t>
  </si>
  <si>
    <t>AVILA MOLINA ROSA MERCEDES</t>
  </si>
  <si>
    <t xml:space="preserve">(043)2369083 04243047442 04140531843   </t>
  </si>
  <si>
    <t>DOMINGUEZ ARVELAIZ NELLY CARMEN</t>
  </si>
  <si>
    <t xml:space="preserve">0414-4527767   </t>
  </si>
  <si>
    <t>SANCHEZ GIMENEZ HEIDI MARIA</t>
  </si>
  <si>
    <t xml:space="preserve">(243)2360403  0416-9487446 </t>
  </si>
  <si>
    <t>ROMERO ESCOBAR SIXMAR ROSELIN</t>
  </si>
  <si>
    <t xml:space="preserve">04124627180   </t>
  </si>
  <si>
    <t xml:space="preserve">PEREZ RODRIGUEZ ALEXANDER </t>
  </si>
  <si>
    <t xml:space="preserve">(041)6443826  0414-3442104   </t>
  </si>
  <si>
    <t>BAUDIS SALAS YARECKSY IBETH</t>
  </si>
  <si>
    <t xml:space="preserve">04243181023   </t>
  </si>
  <si>
    <t>MACEAS CARRASQUEL LUISA YOLISBETH</t>
  </si>
  <si>
    <t xml:space="preserve">(043)2355547 0414-439.31.22   </t>
  </si>
  <si>
    <t>PITA ACOSTA EVENKYS LISETTE</t>
  </si>
  <si>
    <t xml:space="preserve">(043)2474797  0416-6430228   </t>
  </si>
  <si>
    <t>BLANCO LUGO TOMAS ANTONIO</t>
  </si>
  <si>
    <t xml:space="preserve">(243)2619717  0416-6429586   </t>
  </si>
  <si>
    <t>TERAN MENDEZ DILIA YULIBER</t>
  </si>
  <si>
    <t xml:space="preserve">(243)2172341   </t>
  </si>
  <si>
    <t>RODRIGUEZ DE FIGUERA ELVIA TEODORA</t>
  </si>
  <si>
    <t xml:space="preserve">(243)283-55-83      0414-460-74-68   </t>
  </si>
  <si>
    <t>BANDRES RODRIGUEZ SANDRA CAROLINA</t>
  </si>
  <si>
    <t xml:space="preserve">(244)6636643   </t>
  </si>
  <si>
    <t>LAVIERI DE VIOLA MARIA YLENY</t>
  </si>
  <si>
    <t xml:space="preserve">(243)2320202   </t>
  </si>
  <si>
    <t>RAMOS BORRERO NEISSA LISSET</t>
  </si>
  <si>
    <t xml:space="preserve">(244)6638089 /04168441283  4168441283 </t>
  </si>
  <si>
    <t>MARTINEZ TERAN RAFAEL AGUSTIN</t>
  </si>
  <si>
    <t xml:space="preserve">(244)3861505   </t>
  </si>
  <si>
    <t>VILLALONGA CANELON EZEQUIEL ANTONIO</t>
  </si>
  <si>
    <t xml:space="preserve">(244)3964581 04128497033 0414 4902102 4144902102  </t>
  </si>
  <si>
    <t>PEREZ GONZALEZ GABRIELA JOSE</t>
  </si>
  <si>
    <t>0243-233-51-59/   0412-469-10-29  4124691029 04124691029</t>
  </si>
  <si>
    <t>MARANTE HURTADO ANA CRISTINA</t>
  </si>
  <si>
    <t>RIVAS COLMENARES GEIDI YERMI</t>
  </si>
  <si>
    <t xml:space="preserve">(243)2838817  4243405852 </t>
  </si>
  <si>
    <t xml:space="preserve">PEREZ BARBERA FRANKLIN </t>
  </si>
  <si>
    <t xml:space="preserve">(243)2839022   </t>
  </si>
  <si>
    <t>ALFARO AREVALO LESLY KARINA</t>
  </si>
  <si>
    <t xml:space="preserve">(243)2347867   </t>
  </si>
  <si>
    <t>GUERRERO APONTE YVONNE ROSEMARY</t>
  </si>
  <si>
    <t xml:space="preserve">(243)2618958   </t>
  </si>
  <si>
    <t>MARTINEZ DIAZ JULIO CESAR</t>
  </si>
  <si>
    <t xml:space="preserve">(243)2712421   </t>
  </si>
  <si>
    <t>ROSALES BOLIVAR LUIS ALFONSO</t>
  </si>
  <si>
    <t xml:space="preserve">04169445301  4167492112 </t>
  </si>
  <si>
    <t>PEDEMONTE HERNANDEZ TADEO DEL VALLE</t>
  </si>
  <si>
    <t xml:space="preserve">(243)2343071   </t>
  </si>
  <si>
    <t>RANGEL RODRIGUEZ ANGIE DAMIANA</t>
  </si>
  <si>
    <t xml:space="preserve">(243)2427260   </t>
  </si>
  <si>
    <t>AÑEZ RIVAS YHANDIRA TERESITA</t>
  </si>
  <si>
    <t xml:space="preserve">(243)2325474   </t>
  </si>
  <si>
    <t>DE SOUSA RODRIGUEZ LUIS MIGUEL</t>
  </si>
  <si>
    <t xml:space="preserve">(244)6638294   </t>
  </si>
  <si>
    <t>MACEDO DA SILVA RAUL JOSE</t>
  </si>
  <si>
    <t xml:space="preserve">(243)2346719 / 0424-378.13.64   </t>
  </si>
  <si>
    <t>IRIARTE DURAN FLOR MARIA</t>
  </si>
  <si>
    <t xml:space="preserve">(043)2676820     0414-458-10-35 4144581035  </t>
  </si>
  <si>
    <t>ALAYON PADRON IVAN JOSE</t>
  </si>
  <si>
    <t xml:space="preserve">(044)3863759   </t>
  </si>
  <si>
    <t>RANGEL GUERRERO AMARILYS YANETH</t>
  </si>
  <si>
    <t xml:space="preserve">(043)2421290   </t>
  </si>
  <si>
    <t>HERNANDEZ QUINTANA NARKYS MARIA</t>
  </si>
  <si>
    <t xml:space="preserve">(043)2693610   </t>
  </si>
  <si>
    <t>ONTIVEROS WEFER JAVIER JESUS</t>
  </si>
  <si>
    <t xml:space="preserve">0243-237-75-33    0416-443-63-09 4124364714  </t>
  </si>
  <si>
    <t>ROMERO GONZALEZ MARIA ALEJANDRA</t>
  </si>
  <si>
    <t xml:space="preserve">(244)3866320  4145881145 </t>
  </si>
  <si>
    <t>BENITEZ MARIN YUSMERI DEL CARMEN</t>
  </si>
  <si>
    <t xml:space="preserve">(243)5515408 0412/7523213 0416-4385051   </t>
  </si>
  <si>
    <t>BLANCO LUGO DAMARYS DESIREE</t>
  </si>
  <si>
    <t xml:space="preserve">(244)9892034 CEL 0414-4624833  4144624833 </t>
  </si>
  <si>
    <t>RONDON FERNANDEZ JOSEFA ANTONIA</t>
  </si>
  <si>
    <t xml:space="preserve">(0243)2351485  /  0414-4620613  4144620613 </t>
  </si>
  <si>
    <t>LOPEZ PANIAGUA FREISA KARINA</t>
  </si>
  <si>
    <t xml:space="preserve">(416)8469185 04168469185 4243658450 4243791285 </t>
  </si>
  <si>
    <t>FERREIRA DE RAMOS MARIA ALEXANDRA</t>
  </si>
  <si>
    <t xml:space="preserve">(243)2471328 04145621174 02432456731 01461469268 4145621174 4145621174 </t>
  </si>
  <si>
    <t>ARAUJO CARRERA YNGRID MARGARITA</t>
  </si>
  <si>
    <t xml:space="preserve">(243)2360859 04141496446 02418325351 4141496446  </t>
  </si>
  <si>
    <t>SAGARAY TOVAR AGUDELIA FRANCISCA</t>
  </si>
  <si>
    <t xml:space="preserve">(243)2419714 02432418676   </t>
  </si>
  <si>
    <t>HERNANDEZ PANTOJA IRENE EMPERATRIZ</t>
  </si>
  <si>
    <t xml:space="preserve">(243)2837808 02432837108   04268313668/ 04124949903 </t>
  </si>
  <si>
    <t>TENEPE LEAL LEIDY YAMILETH</t>
  </si>
  <si>
    <t xml:space="preserve">(243)5517516 02435510297   </t>
  </si>
  <si>
    <t>MUJICA OJEDA JOSE ANTONIO</t>
  </si>
  <si>
    <t xml:space="preserve">(243)2175773 04167455534 02432379030 4243658450  </t>
  </si>
  <si>
    <t>CASTILLO PIÑA YSRALDO ANTONIO</t>
  </si>
  <si>
    <t xml:space="preserve">(426)3313463 02446607200 04162462925   </t>
  </si>
  <si>
    <t>VELAZCO MATOS JOSE GREGORIO</t>
  </si>
  <si>
    <t xml:space="preserve">(414)4522089 04144522089 02432343220   </t>
  </si>
  <si>
    <t>MENDEZ DIAZ NAKARELIS LISSE</t>
  </si>
  <si>
    <t xml:space="preserve">(243)2364687 04141493920   </t>
  </si>
  <si>
    <t>SOSA CARRILLO CARMEN ELENA</t>
  </si>
  <si>
    <t xml:space="preserve">(414)5881463 04145881463 / 0424-370.21.49   </t>
  </si>
  <si>
    <t>BRITO LORENZO ANA ISABEL</t>
  </si>
  <si>
    <t xml:space="preserve">(244)3960442 02444478498 04127538556   </t>
  </si>
  <si>
    <t>AULAR YAMARTE SANDRA ISABEL</t>
  </si>
  <si>
    <t xml:space="preserve">(243)2364861 04265156918   </t>
  </si>
  <si>
    <t>MERCHAN PADILLA RAFAEL JOSE</t>
  </si>
  <si>
    <t xml:space="preserve">(244)3229408 04165423450   </t>
  </si>
  <si>
    <t>SOTO PEREZ FABIAN CECILIO</t>
  </si>
  <si>
    <t xml:space="preserve">(244)3963158  02443959175   </t>
  </si>
  <si>
    <t>MENDOZA GARCIA SAMUEL GREINALDO</t>
  </si>
  <si>
    <t xml:space="preserve">(243)5549072   0414-5908377   </t>
  </si>
  <si>
    <t>AZOCAR PEREZ YOLIMAR DEL VALLE</t>
  </si>
  <si>
    <t xml:space="preserve">(243)5532107 0416-3546026   </t>
  </si>
  <si>
    <t>LOZADA OCHOA BEYSI YONET</t>
  </si>
  <si>
    <t xml:space="preserve">(243)2672790 243-2403198   </t>
  </si>
  <si>
    <t>GONZALEZ GUILLEN ZURELKYS COROMOTO</t>
  </si>
  <si>
    <t xml:space="preserve">(243)2673930 0412-7542784   </t>
  </si>
  <si>
    <t>DALIZ GONZALEZ LEXY LEONIDES</t>
  </si>
  <si>
    <t xml:space="preserve">(243)2368590 0243-2368716   </t>
  </si>
  <si>
    <t>MENDEZ  RAQUEL JOSEFINA</t>
  </si>
  <si>
    <t xml:space="preserve">0243 8714224 - 0412 1594525   </t>
  </si>
  <si>
    <t>PEÑA FUENMAYOR GLENNY ELENA</t>
  </si>
  <si>
    <t xml:space="preserve">(243)2466191 0243-2833764 2462821   </t>
  </si>
  <si>
    <t>MARTINEZ CARRILLO JOSE RAMON</t>
  </si>
  <si>
    <t xml:space="preserve">0414 4450801   </t>
  </si>
  <si>
    <t>RAVELO MEJIAS CESAR EDUARDO</t>
  </si>
  <si>
    <t xml:space="preserve">0243-2352097 /0412-2786820   </t>
  </si>
  <si>
    <t xml:space="preserve">MUJICA PERDOMO NEIDA </t>
  </si>
  <si>
    <t xml:space="preserve">(416)4382217 0243-2328008   </t>
  </si>
  <si>
    <t>JORDAN CHACON JHON JESUS</t>
  </si>
  <si>
    <t xml:space="preserve">(243)2838729   </t>
  </si>
  <si>
    <t>ALFONZO DIAZ DILIA YURIMIT</t>
  </si>
  <si>
    <t xml:space="preserve">(243)2172093 02443218660 4144540579  </t>
  </si>
  <si>
    <t>BORGES LOPEZ NELEMAR YOLEISIS</t>
  </si>
  <si>
    <t xml:space="preserve">(243)5532035 0244 3218660   </t>
  </si>
  <si>
    <t>PEREZ GONZALEZ YSAURA JOSEFINA</t>
  </si>
  <si>
    <t xml:space="preserve">(416)4319050   </t>
  </si>
  <si>
    <t>ZUVILLAGA VASQUEZ YARLIS CAROLINA</t>
  </si>
  <si>
    <t xml:space="preserve">(243)5517917   </t>
  </si>
  <si>
    <t>RIERA GONZALEZ SUGEHIN MARIA</t>
  </si>
  <si>
    <t xml:space="preserve">(243)2361398 04145886022 02432473137   </t>
  </si>
  <si>
    <t>PRADA CASTRO YESSER DARLING</t>
  </si>
  <si>
    <t xml:space="preserve">(243)2351192   </t>
  </si>
  <si>
    <t xml:space="preserve">VALERA PEREZ ISRAEL </t>
  </si>
  <si>
    <t xml:space="preserve">(243)2833493 04144620759   </t>
  </si>
  <si>
    <t>LEON LEON FARIDI NOHEMI</t>
  </si>
  <si>
    <t xml:space="preserve">(243)5537679 0452943 04163426207   </t>
  </si>
  <si>
    <t>ROBERTIS TACOA MIRLA ELENA</t>
  </si>
  <si>
    <t xml:space="preserve">0424 3991012   </t>
  </si>
  <si>
    <t>GUERRA SUAREZ SANDRA IDALIDA</t>
  </si>
  <si>
    <t xml:space="preserve">(243)2693476 04144530106 04143599658   </t>
  </si>
  <si>
    <t>APONTE MARQUEZ YEINI LUCIA</t>
  </si>
  <si>
    <t xml:space="preserve">(244)6635515 04124370092 04124513349   </t>
  </si>
  <si>
    <t>RODRIGUEZ ZAMBRANO DIANITZA DIRELYS</t>
  </si>
  <si>
    <t xml:space="preserve">04265336535 4243124893 4243124893 </t>
  </si>
  <si>
    <t>BROWN DOMACASE MARIELA JOSEFINA</t>
  </si>
  <si>
    <t xml:space="preserve">(243)2717649 04145997269  4145997269 </t>
  </si>
  <si>
    <t>ESTRADA LOVERA NELLY COROMOTO</t>
  </si>
  <si>
    <t xml:space="preserve">(243)5543572 04243332266 0469976 4243332266  </t>
  </si>
  <si>
    <t>RENGIFO OCHOA NELSY YSABEL</t>
  </si>
  <si>
    <t xml:space="preserve">(0243)234.92.37 / 0243-236.20.86 0412-433.54.64  4124335464 </t>
  </si>
  <si>
    <t>FUENTES PETIT LIDIMAR RAMONA</t>
  </si>
  <si>
    <t xml:space="preserve">(244)3953235   </t>
  </si>
  <si>
    <t>AGUERO PEÑA SANDRO ALEXANDER</t>
  </si>
  <si>
    <t xml:space="preserve">(243)2710175 04166431684   </t>
  </si>
  <si>
    <t>ALVAREZ CABRERA OSCRIL DAYANA</t>
  </si>
  <si>
    <t xml:space="preserve">(416)4316451 04144773666   </t>
  </si>
  <si>
    <t>LANDA BULGHERONI RONA LUISA</t>
  </si>
  <si>
    <t xml:space="preserve">(243)2330163 04164386989   </t>
  </si>
  <si>
    <t>PEREZ BARRIOS FRANCISCO DEL VALLE</t>
  </si>
  <si>
    <t xml:space="preserve">(244)6631234 04163465879   </t>
  </si>
  <si>
    <t>PEREZ DE VILLEGAS YSERYS JOHANNA</t>
  </si>
  <si>
    <t xml:space="preserve">0243-2341355//0414-4456662   </t>
  </si>
  <si>
    <t>PEÑALOZA CONTRERAS LISBET VICTORIA</t>
  </si>
  <si>
    <t xml:space="preserve">(414)1279881 2466310   </t>
  </si>
  <si>
    <t>OLIVERO AGUILAR DAYANA LISET</t>
  </si>
  <si>
    <t xml:space="preserve">(0414)4567073   </t>
  </si>
  <si>
    <t>IBAÑEZ TERAN DALIA MARILI</t>
  </si>
  <si>
    <t xml:space="preserve">(243)2722477 04168462663   </t>
  </si>
  <si>
    <t>FERNANDEZ FRAIZ SOL MARY</t>
  </si>
  <si>
    <t xml:space="preserve">(244)6634064 04164333925   </t>
  </si>
  <si>
    <t>ALVARADO CHACON REINALDO EMILIO</t>
  </si>
  <si>
    <t>MEDINA MARTIN GERBACIA JOSEFINA</t>
  </si>
  <si>
    <t xml:space="preserve">(244)4475451 / 0416-848.72.23   </t>
  </si>
  <si>
    <t>GIMENEZ SALAZAR MILDRED ONEIDA</t>
  </si>
  <si>
    <t>ALDANA TORIN CARMEN SOLEDAD</t>
  </si>
  <si>
    <t xml:space="preserve">(243)5536208 0414-4611440  0243-2372055 0243-23734  4144611440 </t>
  </si>
  <si>
    <t>ROJAS RODRIGUEZ DORIS MERCEDES</t>
  </si>
  <si>
    <t xml:space="preserve">(244)3218634   </t>
  </si>
  <si>
    <t xml:space="preserve">FEO RIOS MARIACAROLINA </t>
  </si>
  <si>
    <t xml:space="preserve">(244)3216389   </t>
  </si>
  <si>
    <t>BOLIVAR QUINTANA TEODULO JOSE</t>
  </si>
  <si>
    <t xml:space="preserve">(243)2347605   </t>
  </si>
  <si>
    <t>MIRELES CARRASQUEL SAIDA CARIDAD</t>
  </si>
  <si>
    <t xml:space="preserve">(243)2721093 0416-8460585  0243-5501002  4168460585 </t>
  </si>
  <si>
    <t>SUAREZ HERNANDEZ INDIRA ALEJANDRA</t>
  </si>
  <si>
    <t xml:space="preserve">(244)3520525   </t>
  </si>
  <si>
    <t>MARTINEZ BRACHO TEODIMAR DEL CARMEN</t>
  </si>
  <si>
    <t xml:space="preserve">(244)4472198CEL-0416-4332138  2616734   </t>
  </si>
  <si>
    <t>PEREIRA DA SILVA ANA MARIA</t>
  </si>
  <si>
    <t xml:space="preserve">(244)6630852 0414-4555310   </t>
  </si>
  <si>
    <t>RAMIREZ TAPIAS MORAIMA JAQUELINE</t>
  </si>
  <si>
    <t xml:space="preserve">(244)3520349 0412-4611420   </t>
  </si>
  <si>
    <t>SERRANO ACEVEDO LUIS MIGUEL</t>
  </si>
  <si>
    <t xml:space="preserve">(412)9604485  0414-2590883 </t>
  </si>
  <si>
    <t>SUAREZ SUAREZ YELITZA CAROLINA</t>
  </si>
  <si>
    <t xml:space="preserve">(244)3221021CEL-0416-7417817 0244-3222740 4122417817  </t>
  </si>
  <si>
    <t xml:space="preserve">ROMERO CURVELO KARINA </t>
  </si>
  <si>
    <t xml:space="preserve">(244)3955529CEL-0414-4513255   </t>
  </si>
  <si>
    <t>PINTO LOPEZ MARIAN DAYANA</t>
  </si>
  <si>
    <t xml:space="preserve">(243)2838224   </t>
  </si>
  <si>
    <t>ACOSTA RODRIGUEZ NATASHA ALEXANDRA</t>
  </si>
  <si>
    <t xml:space="preserve">(244)3960043CEL-0416-6432013   </t>
  </si>
  <si>
    <t>YBARRA VIDAL JULIO ALEXANDER</t>
  </si>
  <si>
    <t xml:space="preserve">(243)2712443   </t>
  </si>
  <si>
    <t xml:space="preserve">SARMIENTO BRICEÑO CAROLINA </t>
  </si>
  <si>
    <t xml:space="preserve">(243)2424856   </t>
  </si>
  <si>
    <t>CONTRERAS DE CRESPO IRMA SOLEDAD</t>
  </si>
  <si>
    <t xml:space="preserve">(243)2413841CEL-0416-4327916  0243-2357265   </t>
  </si>
  <si>
    <t>ROJAS MELENDEZ MARLIN WILMARY</t>
  </si>
  <si>
    <t xml:space="preserve">(243)2417886   </t>
  </si>
  <si>
    <t>FIGUERA APONTE RODET BETZABEL</t>
  </si>
  <si>
    <t xml:space="preserve">(243)2353735CEL-0412-8488766   </t>
  </si>
  <si>
    <t xml:space="preserve">NOTARTOMASO ARICCIA FILOMENA </t>
  </si>
  <si>
    <t xml:space="preserve">(243)2362721CEL-0416-7392175  0243-2455375   </t>
  </si>
  <si>
    <t>MULATO BELLO YOSELIN CAROLINA</t>
  </si>
  <si>
    <t xml:space="preserve">(244)3212443   </t>
  </si>
  <si>
    <t>DEUS TOVAR GABRIEL ESTEBAN</t>
  </si>
  <si>
    <t xml:space="preserve">(243)2427383-0416-8468414   </t>
  </si>
  <si>
    <t>PULIDO FEO YOSMARY ISABEL</t>
  </si>
  <si>
    <t xml:space="preserve">(244)3862173- 0414-4622109   </t>
  </si>
  <si>
    <t>JUAREZ HERNANDEZ HAYDEE YASMIN</t>
  </si>
  <si>
    <t xml:space="preserve">(244)38615840244-3863972-0414-4911448   </t>
  </si>
  <si>
    <t xml:space="preserve">CURVELO  YEANETT </t>
  </si>
  <si>
    <t xml:space="preserve">(416)4446025   </t>
  </si>
  <si>
    <t>AGUILAR LEON MARLENE TERESA</t>
  </si>
  <si>
    <t xml:space="preserve">02432365516 04145900897  4145900897 </t>
  </si>
  <si>
    <t>PAREDES CLEMENTE EDUARDO ALEJANDRO</t>
  </si>
  <si>
    <t xml:space="preserve">(243)2419538 - 0414-3583726   </t>
  </si>
  <si>
    <t>QUINTERO MORENO YESUNI MARGARITA</t>
  </si>
  <si>
    <t xml:space="preserve">(412)7528070   </t>
  </si>
  <si>
    <t>CONTRERAS SANCHEZ HIVER THIBISAY</t>
  </si>
  <si>
    <t xml:space="preserve">(243)2713537   </t>
  </si>
  <si>
    <t>SOLANO GOMEZ INGRID MERCEDES</t>
  </si>
  <si>
    <t xml:space="preserve">(414)5879725   </t>
  </si>
  <si>
    <t>COELHO FERREIRA JOCELINE ALEJANDRA</t>
  </si>
  <si>
    <t xml:space="preserve">(243)2340492   </t>
  </si>
  <si>
    <t>RODRIGUEZ DIAMONT DAYANA ERIKA</t>
  </si>
  <si>
    <t xml:space="preserve">(412)7536710 0426 3341647   </t>
  </si>
  <si>
    <t>CABRERA DIAZ MELBA JOSMARA</t>
  </si>
  <si>
    <t xml:space="preserve">(243)2472275 (243)2452774 0414-3446640   </t>
  </si>
  <si>
    <t>ACEVEDO HERNANDEZ WENDY BIAMNEY</t>
  </si>
  <si>
    <t xml:space="preserve">(243)5516575 CEL- 0414-5903667   </t>
  </si>
  <si>
    <t>VIVAS GONZALEZ DANELLY DEL VALLE</t>
  </si>
  <si>
    <t xml:space="preserve">(243)2172797   </t>
  </si>
  <si>
    <t>BARRAL VASQUEZ NEYBETH CAROLINA</t>
  </si>
  <si>
    <t xml:space="preserve">(243)2334938 CEL 0414-5881015   </t>
  </si>
  <si>
    <t xml:space="preserve">ARAQUE DE SANCHEZ MAILET </t>
  </si>
  <si>
    <t xml:space="preserve">04144570028   </t>
  </si>
  <si>
    <t xml:space="preserve">DIAZ HERNANDEZ KEYLA </t>
  </si>
  <si>
    <t xml:space="preserve">(043)2416804  0412-7559685   </t>
  </si>
  <si>
    <t>BLANCO CASTILLO LORENA JOSEFINA</t>
  </si>
  <si>
    <t xml:space="preserve">(414)4592453  (043)2472136 4144592453  </t>
  </si>
  <si>
    <t>JASPE CASTILLO JOSE ANTONIO</t>
  </si>
  <si>
    <t xml:space="preserve">(043)2351020  0416-7062463   </t>
  </si>
  <si>
    <t>YDEOBEN PIÑA DILIA MARGARITA</t>
  </si>
  <si>
    <t xml:space="preserve">0412-897.48.45   </t>
  </si>
  <si>
    <t>GUTIERREZ PEROZO MALUCY YADIRA</t>
  </si>
  <si>
    <t xml:space="preserve">RUIZ GADEA NELMARIT </t>
  </si>
  <si>
    <t xml:space="preserve">(424)3239929   </t>
  </si>
  <si>
    <t>VARGAS QUERO ISLENYS ELENA</t>
  </si>
  <si>
    <t xml:space="preserve">0414 5436241   </t>
  </si>
  <si>
    <t>NUÑEZ LUGO DORINA ANGELICA</t>
  </si>
  <si>
    <t xml:space="preserve">  0426-5429757 </t>
  </si>
  <si>
    <t>PEREZ VITRIAGO BARBARA ZULEICA</t>
  </si>
  <si>
    <t xml:space="preserve">(243)5516604   </t>
  </si>
  <si>
    <t>BALOA  DEISY JOSEFINA</t>
  </si>
  <si>
    <t xml:space="preserve">(243)2174415 0243-2713731 4265318984  </t>
  </si>
  <si>
    <t>INFANTE ROJAS YRAIDA DEL VALLE</t>
  </si>
  <si>
    <t>MENDOZA CORONA YDIANA JOSEFINA</t>
  </si>
  <si>
    <t xml:space="preserve">(243)5548301 0412-6687243  4243275532 </t>
  </si>
  <si>
    <t xml:space="preserve">HERNANDEZ LOPEZ YARBELIS </t>
  </si>
  <si>
    <t xml:space="preserve">04127456335 02432475736   </t>
  </si>
  <si>
    <t>HERNANDEZ PEREZ YADIRA COROMOTO</t>
  </si>
  <si>
    <t>ROJAS PINTO LUIS JOSE</t>
  </si>
  <si>
    <t xml:space="preserve">(243)2833691 0416-4473764   </t>
  </si>
  <si>
    <t>RODRIGUEZ PEROZO DELIMAR YSABEL</t>
  </si>
  <si>
    <t xml:space="preserve">(243)2354225 04144520399 02432466529   </t>
  </si>
  <si>
    <t>TORRES REINOZA MARIA EPUNUSENA</t>
  </si>
  <si>
    <t xml:space="preserve">(043)5110983 04162373262   </t>
  </si>
  <si>
    <t>MOSQUERA AGUIRRE ARMY JOSEFINA</t>
  </si>
  <si>
    <t xml:space="preserve">0246-228.00.25 / 0414-367.51.12   </t>
  </si>
  <si>
    <t>OSORIO RAMIREZ MARIA ALEXANDRA</t>
  </si>
  <si>
    <t xml:space="preserve">(243)2324050   </t>
  </si>
  <si>
    <t>LOPEZ OLIVO IRIS EDELMIRA</t>
  </si>
  <si>
    <t>ROJAS  GLADYS MAR</t>
  </si>
  <si>
    <t>FRANCO  ZAYDA COROMOTO</t>
  </si>
  <si>
    <t xml:space="preserve">04164390699   </t>
  </si>
  <si>
    <t>CORDOVA SUAREZ ALICIA RADOYKA</t>
  </si>
  <si>
    <t xml:space="preserve">(414)4904220 04167373791   </t>
  </si>
  <si>
    <t>FLORES DE FERNANDEZ CELIA MARINA</t>
  </si>
  <si>
    <t xml:space="preserve">(416)3424588   </t>
  </si>
  <si>
    <t>GONZALEZ ROJAS SULLY MARIBEL</t>
  </si>
  <si>
    <t xml:space="preserve">(414)4621859 02432837434 4144621859 4144621859 </t>
  </si>
  <si>
    <t>NARANJO RODRIGUEZ ANTONIO JOSE</t>
  </si>
  <si>
    <t xml:space="preserve">(412)4305204   </t>
  </si>
  <si>
    <t>RODRIGUEZ SANCHEZ CATHERINE EUGENIA</t>
  </si>
  <si>
    <t>PEROZO VASQUEZ ROSSANA JOSEFINA</t>
  </si>
  <si>
    <t>LOZADA AGUIAR YERLY YOHANA</t>
  </si>
  <si>
    <t xml:space="preserve">0424 3363147   </t>
  </si>
  <si>
    <t>FERRER MERIDA MERLY DEL PILAR</t>
  </si>
  <si>
    <t xml:space="preserve">  0414-4594504 </t>
  </si>
  <si>
    <t xml:space="preserve">RADA ZAHALKA NATY </t>
  </si>
  <si>
    <t>MARTINEZ SISO NANCY TERESA</t>
  </si>
  <si>
    <t xml:space="preserve">(243)2722484/0414-1440067   </t>
  </si>
  <si>
    <t>VASQUEZ BELIZARIO YRAMA JOSEFINA</t>
  </si>
  <si>
    <t xml:space="preserve">0412 4579613 0414 9446577   </t>
  </si>
  <si>
    <t>BOLIVAR MENDOZA MAGICEL ALEJANDRA</t>
  </si>
  <si>
    <t xml:space="preserve">(043)5534682 04162374636   </t>
  </si>
  <si>
    <t>FLORES BARRIOS CLEMEDY MERCEDES</t>
  </si>
  <si>
    <t xml:space="preserve">(243)2383549 / 0412-890.50.21 / 0243-554.34.27  4128905021 </t>
  </si>
  <si>
    <t>APONTE PEÑALOZA ESTEBAN DE JESUS</t>
  </si>
  <si>
    <t xml:space="preserve">(416)4392183   </t>
  </si>
  <si>
    <t>INFANTE MARIN JOSE MARTIN</t>
  </si>
  <si>
    <t xml:space="preserve">0412-8807318   </t>
  </si>
  <si>
    <t>SEGNINI HERNANDEZ CAROLL BEATRIZ</t>
  </si>
  <si>
    <t xml:space="preserve">(244)3953642  04144537453   </t>
  </si>
  <si>
    <t>TUA  ARRIS FRANCISCO</t>
  </si>
  <si>
    <t xml:space="preserve">(243)2354007 0416-4315302   </t>
  </si>
  <si>
    <t>MARTINEZ ALAYON HEIDY MARGARITA</t>
  </si>
  <si>
    <t>ACOSTA MARVAL ANA GELTRUDIS</t>
  </si>
  <si>
    <t xml:space="preserve">0424 3260485 0244 3212712   </t>
  </si>
  <si>
    <t>TORRES  ELVIA MARIA</t>
  </si>
  <si>
    <t xml:space="preserve">(243)2187792 0412/4367357 - 0414/4532575  4262370565 </t>
  </si>
  <si>
    <t>CARRASQUERO  DEIVIS JOSE</t>
  </si>
  <si>
    <t xml:space="preserve">(243)2348397 /  0414-457.88.61 4144578861  </t>
  </si>
  <si>
    <t>TOVAR  ANDRES MARIA</t>
  </si>
  <si>
    <t xml:space="preserve">0416-344.23.58   </t>
  </si>
  <si>
    <t>TOVAR TOVAR VICELIA MILAGROS</t>
  </si>
  <si>
    <t xml:space="preserve">(414)4575675 0424 3023581 4243023581 4243023581 </t>
  </si>
  <si>
    <t>ARENAS MIRABAL CARMEN GRACIELA</t>
  </si>
  <si>
    <t xml:space="preserve">(243)2344048  0424-3130267... 04243118595   </t>
  </si>
  <si>
    <t>FERNANDEZ ECHENIQUE SURMELLY DEL VALLE</t>
  </si>
  <si>
    <t>MORILLO ZAPATA MARIELA TERESA</t>
  </si>
  <si>
    <t xml:space="preserve">(243)2679034 0416-2357358   </t>
  </si>
  <si>
    <t>GUEVARA MORENO EGLEE YURIMAR</t>
  </si>
  <si>
    <t xml:space="preserve">(243)2692154   </t>
  </si>
  <si>
    <t>ALVAREZ DE PINEDA VILMA SOFIA</t>
  </si>
  <si>
    <t>RODRIGUEZ BOLIVAR YANTNEVIL DEL CARMEN</t>
  </si>
  <si>
    <t xml:space="preserve">(424)3133471 0416-4438858 5547058       0243-23511   </t>
  </si>
  <si>
    <t>WILINSKI GONZALEZ ALEJANDRA ZAIR</t>
  </si>
  <si>
    <t xml:space="preserve">(243)2837984 0412-8679550   </t>
  </si>
  <si>
    <t>GIL MARTINEZ DALZUMER DEL VALLE</t>
  </si>
  <si>
    <t xml:space="preserve">(243)5543469   </t>
  </si>
  <si>
    <t>ROMERO MONSALVE MONICA DEL ROSARIO</t>
  </si>
  <si>
    <t>JAIMES MACHADO JENNY CLAIRET</t>
  </si>
  <si>
    <t xml:space="preserve">(243)2363850   </t>
  </si>
  <si>
    <t>AVILA SERRANO MAYRA JOSEFINA</t>
  </si>
  <si>
    <t xml:space="preserve">(244)6638109CEL- 0412-8951350  0412-8951350 </t>
  </si>
  <si>
    <t>ROA ROJAS INGRID CAROLINA</t>
  </si>
  <si>
    <t xml:space="preserve">(412)4390485 0412-4390787 4124390485  </t>
  </si>
  <si>
    <t>GIL VIELMA MAYRA YSABEL</t>
  </si>
  <si>
    <t>GUTIERREZ LEAL ARGENIS RAFAEL</t>
  </si>
  <si>
    <t xml:space="preserve">(244)3211209   </t>
  </si>
  <si>
    <t>REQUENA GALINDEZ YUSBY MILET</t>
  </si>
  <si>
    <t xml:space="preserve">0414-946.66.54 4149466654  </t>
  </si>
  <si>
    <t>SANCHEZ  JULIAN MARCELINO</t>
  </si>
  <si>
    <t xml:space="preserve">(244)6615711 /04144779118  0414 4779118 </t>
  </si>
  <si>
    <t>REGALADO AVILA JOELHY DEL CARMEN</t>
  </si>
  <si>
    <t xml:space="preserve">(244)3953986 0414 5621812   </t>
  </si>
  <si>
    <t>FERNANDEZ AGUILAR LUIS RAFAEL</t>
  </si>
  <si>
    <t xml:space="preserve">(0416)646.54.74   </t>
  </si>
  <si>
    <t>CARMONA RODRIGUEZ JOSE GREGORIO</t>
  </si>
  <si>
    <t xml:space="preserve">(243)2464394CEL-0412-7524386   </t>
  </si>
  <si>
    <t>VILLANUEVA ORSINI KIOGAR JOSE</t>
  </si>
  <si>
    <t>RONDON  ANGEL RAFAEL</t>
  </si>
  <si>
    <t xml:space="preserve">(243)352857   </t>
  </si>
  <si>
    <t>DE ASCENCAO SANCHEZ JOSE MANUEL</t>
  </si>
  <si>
    <t xml:space="preserve">(244)6631624 04166427899   </t>
  </si>
  <si>
    <t>HERNANDEZ ALAYON JULIMAR CAROLINA</t>
  </si>
  <si>
    <t xml:space="preserve">(414)4602147 02432340743   </t>
  </si>
  <si>
    <t>AMARO TOVAR ROSA IZLEYIS</t>
  </si>
  <si>
    <t xml:space="preserve">02432617619 (414)3447918 4143447918  </t>
  </si>
  <si>
    <t>DOMINGUEZ BOLIVAR EMY ROSELYN</t>
  </si>
  <si>
    <t xml:space="preserve">(043)2472423 04144771866   </t>
  </si>
  <si>
    <t>PEÑA PATIARROY YINDRA MAYUAMPI</t>
  </si>
  <si>
    <t xml:space="preserve">(243)2695802   </t>
  </si>
  <si>
    <t xml:space="preserve">EL WARRAK NELLY </t>
  </si>
  <si>
    <t xml:space="preserve">(043)2460323 04167459901   </t>
  </si>
  <si>
    <t>SILVA GARCIA ADELIA NINOSKA</t>
  </si>
  <si>
    <t xml:space="preserve">(043)2675602   </t>
  </si>
  <si>
    <t>FIGUEIRA BORGES FATIMA MARIA</t>
  </si>
  <si>
    <t xml:space="preserve">(044)3520967   </t>
  </si>
  <si>
    <t>OJEDA CABALLERO YUMA YULEY</t>
  </si>
  <si>
    <t xml:space="preserve">0244 3952025   </t>
  </si>
  <si>
    <t xml:space="preserve">AMAYA BETANCUR ALEJANDRO </t>
  </si>
  <si>
    <t>HACHE MORLOY RONALD MAURIEL</t>
  </si>
  <si>
    <t xml:space="preserve">(043)2721860 0414-3031742   </t>
  </si>
  <si>
    <t>CENTOFANTE SARMIENTO MARCOS EDUARDO</t>
  </si>
  <si>
    <t xml:space="preserve">(244)3862956 0416-4442523   </t>
  </si>
  <si>
    <t>QUINTERO DURAN MARYORY YULEIMI</t>
  </si>
  <si>
    <t xml:space="preserve">(043)2729620 0416 2368938   </t>
  </si>
  <si>
    <t>TORRES PACHECO LUISA YSABEL</t>
  </si>
  <si>
    <t xml:space="preserve">(243)2833192   </t>
  </si>
  <si>
    <t>GONZALEZ RAMIREZ ISMAR EMPERATRIZ</t>
  </si>
  <si>
    <t xml:space="preserve">(044)6632250   </t>
  </si>
  <si>
    <t xml:space="preserve">NOGUERA RIVERO LEOUDEDHIT </t>
  </si>
  <si>
    <t xml:space="preserve">(244)3216397   </t>
  </si>
  <si>
    <t>FERNANDEZ FERRER CELICA MARIA</t>
  </si>
  <si>
    <t xml:space="preserve">(043)2836881 04145872488   </t>
  </si>
  <si>
    <t>SANCHEZ NARANJO JESUS ALEXANDER</t>
  </si>
  <si>
    <t xml:space="preserve">(044)3224236 0412-7567509   </t>
  </si>
  <si>
    <t>ARTEAGA PARRA LILY COROMOTO</t>
  </si>
  <si>
    <t xml:space="preserve">(043)5511363   </t>
  </si>
  <si>
    <t>GIL BRAZON BRIZEIDA JOSEFINA</t>
  </si>
  <si>
    <t xml:space="preserve">(043)3430758 0416-3430758   </t>
  </si>
  <si>
    <t>PONI MUMBRU HAEDY CATHERINE</t>
  </si>
  <si>
    <t xml:space="preserve">(043)2350446  0414-5903925   </t>
  </si>
  <si>
    <t xml:space="preserve">ARBONA  LILIANA </t>
  </si>
  <si>
    <t xml:space="preserve">(243)2692567   </t>
  </si>
  <si>
    <t>DELGADO TORTOLERO DAMELYS ELENA</t>
  </si>
  <si>
    <t xml:space="preserve">(243)5514021  0412-8670977   </t>
  </si>
  <si>
    <t xml:space="preserve">BARRIOS DE OLIVARES VICTORIANA </t>
  </si>
  <si>
    <t xml:space="preserve">(243)5516529   </t>
  </si>
  <si>
    <t>GIL TEBRE DIXA ELOINA</t>
  </si>
  <si>
    <t xml:space="preserve">(243)2420306  04124146261/04144446173 </t>
  </si>
  <si>
    <t>AÑEZ RIVAS YHAYMARA CAROLINA</t>
  </si>
  <si>
    <t>EUSEBIO ALVAREZ ANA MARISELA</t>
  </si>
  <si>
    <t xml:space="preserve">(243)2418673 0412-7540624   </t>
  </si>
  <si>
    <t>CONTRERAS MEJIA ANAIS MARIA</t>
  </si>
  <si>
    <t xml:space="preserve">(243)2710053   </t>
  </si>
  <si>
    <t>MOSCOSO BARRIGA CARLA PAMELA</t>
  </si>
  <si>
    <t xml:space="preserve">(243)2356869   </t>
  </si>
  <si>
    <t>RANDAZZO LOMBARDO MICHAELA ALESSANDRA</t>
  </si>
  <si>
    <t xml:space="preserve">(244)6634017 0416-2439632   </t>
  </si>
  <si>
    <t>LAITON ORTEGA EILEEN CAROLINA</t>
  </si>
  <si>
    <t xml:space="preserve">(243)2464749   </t>
  </si>
  <si>
    <t>VIVEIROS ANDRADE ANA CRISTINA</t>
  </si>
  <si>
    <t xml:space="preserve">(244)3321556 0414-3457221  0244-3321234   </t>
  </si>
  <si>
    <t>LOMBANO ANTIA LOURDES ADELA</t>
  </si>
  <si>
    <t xml:space="preserve">(244)8461377  0414-4500994   </t>
  </si>
  <si>
    <t>MARCANO MACHADO JESUS ARMANDO</t>
  </si>
  <si>
    <t xml:space="preserve">(244)3957216   </t>
  </si>
  <si>
    <t>THOMAS PACHECO MARTHA AURORA</t>
  </si>
  <si>
    <t xml:space="preserve">(243)2467757 0424-3363917 2462203   </t>
  </si>
  <si>
    <t>OVIEDO RIVAS CARMEN JUDITH</t>
  </si>
  <si>
    <t xml:space="preserve">(243)2838316 0426-8300259   </t>
  </si>
  <si>
    <t>GIL LOPEZ YELMIRA TAIDIS</t>
  </si>
  <si>
    <t xml:space="preserve">(244)3341041CEL-&gt; 0414-3441499   </t>
  </si>
  <si>
    <t>MORALES OVALLES JULISSA MARIA</t>
  </si>
  <si>
    <t xml:space="preserve">(243)2323794CEL-&gt;0412-7551761   </t>
  </si>
  <si>
    <t>VILLEGAS CONTRERAS XIUDMY CAROLINA</t>
  </si>
  <si>
    <t xml:space="preserve">(243)2717037CEL-0416-8466465   </t>
  </si>
  <si>
    <t>MORALES HERNANDEZ VANESSA ILIANA</t>
  </si>
  <si>
    <t xml:space="preserve">(244)6634089  0414-4922114   </t>
  </si>
  <si>
    <t>IBAÑEZ  CARLOS JOSE</t>
  </si>
  <si>
    <t xml:space="preserve">(244)3958047 0414-3442594 0244-3954620   </t>
  </si>
  <si>
    <t>ACOSTA FEBLES OLIWER YURIK</t>
  </si>
  <si>
    <t xml:space="preserve">0424-3602860   </t>
  </si>
  <si>
    <t>JIMENEZ RAMOS ENRIQUE RAMON</t>
  </si>
  <si>
    <t xml:space="preserve">(243)5532509  0412-7526833  4248767606 </t>
  </si>
  <si>
    <t>RODRIGUEZ FERNANDEZ MIRIAM LISBETH</t>
  </si>
  <si>
    <t xml:space="preserve">(243)23417470412-8666195   </t>
  </si>
  <si>
    <t xml:space="preserve">CASTILLO HERDOCIA PATRICIA </t>
  </si>
  <si>
    <t xml:space="preserve">(243)2422653  0414-4902299   </t>
  </si>
  <si>
    <t xml:space="preserve">DA SILVA PITA JACQUELINE </t>
  </si>
  <si>
    <t xml:space="preserve">(244)4473765  0414-4919500   </t>
  </si>
  <si>
    <t>DIAZ GONZALEZ KAREN BEATRIZ</t>
  </si>
  <si>
    <t xml:space="preserve">(243)2341194  0414-4615766   </t>
  </si>
  <si>
    <t>PEREIRA ARMAS MAISSIE MARGARITA</t>
  </si>
  <si>
    <t xml:space="preserve">(243)2351936   </t>
  </si>
  <si>
    <t>MAICA VELIZ MARIA DEL ROSARIO</t>
  </si>
  <si>
    <t xml:space="preserve">(244)3865024 0416-4381599   </t>
  </si>
  <si>
    <t>RODRIGUEZ SPADAVECCHIA LISER YANETH</t>
  </si>
  <si>
    <t xml:space="preserve">(243)2327691 04124313923 2322745   </t>
  </si>
  <si>
    <t>PEREZ NORIEGA NEYSBEL CAROLINA</t>
  </si>
  <si>
    <t xml:space="preserve">(243)2351728   </t>
  </si>
  <si>
    <t xml:space="preserve">CERNY VERGARA JAROSLAVA </t>
  </si>
  <si>
    <t xml:space="preserve">(243)2462835 04128661533 2173631   </t>
  </si>
  <si>
    <t>ANDREA NIEVES MARIANO HUMBERTO</t>
  </si>
  <si>
    <t xml:space="preserve">(243)232-37-32    0414-586-93-46   </t>
  </si>
  <si>
    <t>PINO TORREALBA ALEJANDRA JACQUELINE</t>
  </si>
  <si>
    <t xml:space="preserve">(243)5546572 04144530122   </t>
  </si>
  <si>
    <t>ALVAREZ TOVAR LISETTE ANGELICA</t>
  </si>
  <si>
    <t xml:space="preserve">(243)2335956 04164380636  4243100810 </t>
  </si>
  <si>
    <t>NOGUERA GOMEZ ALEJANDRO JOSE</t>
  </si>
  <si>
    <t xml:space="preserve">(243)2836943 02432830780 04144539287   </t>
  </si>
  <si>
    <t>GARCIA DONIS ALISON EGILDA</t>
  </si>
  <si>
    <t xml:space="preserve">(244)4475003 04163421468   </t>
  </si>
  <si>
    <t>RAMIREZ VALERA REBECA COROMOTO</t>
  </si>
  <si>
    <t xml:space="preserve">(243)5535929 04243322225   </t>
  </si>
  <si>
    <t>ALADEJO LOPEZ JERRY JOEL</t>
  </si>
  <si>
    <t xml:space="preserve">(243)2351092 04145885188  4124429762 </t>
  </si>
  <si>
    <t>AGUILERA JIMENEZ MARTHA ELENA</t>
  </si>
  <si>
    <t xml:space="preserve">(243)2378629   </t>
  </si>
  <si>
    <t>LICONES  JOWEL JOHAN</t>
  </si>
  <si>
    <t xml:space="preserve"> 4243145165  </t>
  </si>
  <si>
    <t>OJEDA PAIVA LORENA DE LA PAZ</t>
  </si>
  <si>
    <t xml:space="preserve">(243)2459530 04144777057   </t>
  </si>
  <si>
    <t>TORRES LINAREZ IVONNE ALTA</t>
  </si>
  <si>
    <t xml:space="preserve">(243)2364547 04144510611   </t>
  </si>
  <si>
    <t>MARTIN MEDINA GERARVI MARTIN</t>
  </si>
  <si>
    <t xml:space="preserve">(244)3957490   </t>
  </si>
  <si>
    <t>SALAYA RODRIGUEZ RINA ANGIE</t>
  </si>
  <si>
    <t xml:space="preserve">(243)2369627   </t>
  </si>
  <si>
    <t>MORENO PEREZ YUSMARY DEL VALLE</t>
  </si>
  <si>
    <t xml:space="preserve">(243)2836490 04168455822  0414-0532670 </t>
  </si>
  <si>
    <t>GONZALEZ PADILLA JHOSEIDA BETZABETH</t>
  </si>
  <si>
    <t xml:space="preserve">(243)2673832   </t>
  </si>
  <si>
    <t>FUENTES CABRERA HEIBER YOVANI</t>
  </si>
  <si>
    <t xml:space="preserve">(243)2360892 04143449867   </t>
  </si>
  <si>
    <t>VARGAS ESCUDERO ANA KARINA</t>
  </si>
  <si>
    <t xml:space="preserve">(244)3959995 04162457681   </t>
  </si>
  <si>
    <t>HERNANDEZ RAMIREZ HUMBERTO JOSE</t>
  </si>
  <si>
    <t xml:space="preserve">(243)2344837 04145992614   </t>
  </si>
  <si>
    <t>BAUDANZA CASALE CARMELO ANTONIO</t>
  </si>
  <si>
    <t xml:space="preserve">(414)7932344   </t>
  </si>
  <si>
    <t>PACHECO MORALES HECTOR JOSE</t>
  </si>
  <si>
    <t xml:space="preserve">(243)2421023 04145882793   </t>
  </si>
  <si>
    <t>MORALES MORA LAURA ROSA</t>
  </si>
  <si>
    <t xml:space="preserve">(243)2343958 04128665384   </t>
  </si>
  <si>
    <t>GONZALEZ MELO JAVIER RAFAEL</t>
  </si>
  <si>
    <t xml:space="preserve">(416)7384656   </t>
  </si>
  <si>
    <t>LUNA RATTIA REBECA CAROLINA</t>
  </si>
  <si>
    <t xml:space="preserve">(243)5531698 04144609569   </t>
  </si>
  <si>
    <t>SEIJAS MENDOZA MC.CARVER FELIPE</t>
  </si>
  <si>
    <t xml:space="preserve">0243-2717619/0414-4911594/0412-4827824  04144911594 / 04124827824 </t>
  </si>
  <si>
    <t xml:space="preserve">GENE MATEU JORDI </t>
  </si>
  <si>
    <t xml:space="preserve">(243)2457057   </t>
  </si>
  <si>
    <t>GONZALEZ CADENAS ERIKA MARIA</t>
  </si>
  <si>
    <t xml:space="preserve">(244)3212640   </t>
  </si>
  <si>
    <t>MEDINA HENRIQUEZ NAYELY SURBELY</t>
  </si>
  <si>
    <t xml:space="preserve">(243)2630274   </t>
  </si>
  <si>
    <t>RIOS DIAZ MARIA EUGENIA</t>
  </si>
  <si>
    <t xml:space="preserve">(244)3962233  4243806352 </t>
  </si>
  <si>
    <t>CARREÑO PALMA BELKYS DEL ROSARIO</t>
  </si>
  <si>
    <t xml:space="preserve">(416)8465552 4144609690  </t>
  </si>
  <si>
    <t>GUZMAN BRICEÑO YESENIA FLORELI</t>
  </si>
  <si>
    <t xml:space="preserve">(244)3862204   </t>
  </si>
  <si>
    <t>RIVAS MELENDEZ LIURYS JOSE</t>
  </si>
  <si>
    <t xml:space="preserve">(243)554-28-73    0424-366-44-69   </t>
  </si>
  <si>
    <t xml:space="preserve">DE ABREU PITA CATTERINNE </t>
  </si>
  <si>
    <t xml:space="preserve">(244)3962310   </t>
  </si>
  <si>
    <t>SBRIGATA PETIT VICTOR JOSE</t>
  </si>
  <si>
    <t xml:space="preserve">(0243)2363735 / 0416-631.01.46   </t>
  </si>
  <si>
    <t>PEREZ MOLINA CARMEN RAQUEL</t>
  </si>
  <si>
    <t xml:space="preserve">(416)5435888   </t>
  </si>
  <si>
    <t>NOVELLO DE APONTE MARIA ROSA</t>
  </si>
  <si>
    <t xml:space="preserve">(243)2469106   </t>
  </si>
  <si>
    <t xml:space="preserve">VAZQUEZ ORTIZ ARISTOBULO </t>
  </si>
  <si>
    <t xml:space="preserve">(244)3341874   </t>
  </si>
  <si>
    <t>ARTETA ARTETA JOSE ORLANDO</t>
  </si>
  <si>
    <t xml:space="preserve">(244)322-59-50    0416-444-56-53  4164445653 </t>
  </si>
  <si>
    <t>PERDIGON LUCENA ARILUZ JOSEFINA</t>
  </si>
  <si>
    <t xml:space="preserve">(416)4346603   </t>
  </si>
  <si>
    <t>VALERI ZANOCOLI FABIO MARIA</t>
  </si>
  <si>
    <t xml:space="preserve">(244)3212762 / 0416-543.93.93   </t>
  </si>
  <si>
    <t>GIL BRACHO RUTH ABIGAIL</t>
  </si>
  <si>
    <t xml:space="preserve">(243)5548801   </t>
  </si>
  <si>
    <t>BUSTAMANTE MICKEL DANIELA MARGARITA</t>
  </si>
  <si>
    <t xml:space="preserve">(243)2422187   </t>
  </si>
  <si>
    <t>YANEZ BARRETO ARACELIS YASMIN</t>
  </si>
  <si>
    <t xml:space="preserve">(212)4517089   </t>
  </si>
  <si>
    <t>MOSSINI RIVAS EDITH ALEJANDRA</t>
  </si>
  <si>
    <t xml:space="preserve">(416)4473366   </t>
  </si>
  <si>
    <t>SALAZAR ROJAS MAYULIN DEL CARMEN</t>
  </si>
  <si>
    <t xml:space="preserve">(243)2459025   </t>
  </si>
  <si>
    <t>GRANCE TOVAR SAID ALEJANDRA</t>
  </si>
  <si>
    <t xml:space="preserve">0412-467.39.43   </t>
  </si>
  <si>
    <t>LOYO NELO MARYURY BEATRIZ</t>
  </si>
  <si>
    <t xml:space="preserve">(243)2176901 04163422   </t>
  </si>
  <si>
    <t>HORTELANO RIVERO CARMEN NACARY</t>
  </si>
  <si>
    <t xml:space="preserve">(414)4524521   </t>
  </si>
  <si>
    <t>CENTENO BLANCO YATZURY NINOSKA</t>
  </si>
  <si>
    <t xml:space="preserve">(243)2357649 4144575854 4144575854 </t>
  </si>
  <si>
    <t>MORA RAMIREZ RUBEN DARIO</t>
  </si>
  <si>
    <t xml:space="preserve">(244)6635935 414-4446598   </t>
  </si>
  <si>
    <t xml:space="preserve">DI PIETRO CONTRERAS GENNY </t>
  </si>
  <si>
    <t xml:space="preserve">(416)7435434   </t>
  </si>
  <si>
    <t>AGUILAR PEREZ OSCAR ALFONSO</t>
  </si>
  <si>
    <t xml:space="preserve">(243)2451974   </t>
  </si>
  <si>
    <t>SANCHEZ DISCLAFANI ZARA YSABEL</t>
  </si>
  <si>
    <t xml:space="preserve">(243)2832809 FAMILIAR 0412-4360800 (MAMA)   </t>
  </si>
  <si>
    <t xml:space="preserve">MARTINEZ PABON MARITZA </t>
  </si>
  <si>
    <t xml:space="preserve">(243)6358774 TLF 0426-533.56.25   </t>
  </si>
  <si>
    <t>HERNANDEZ HIDALGO VIRGINIA BETZABETH</t>
  </si>
  <si>
    <t>NIEVES HENRIQUEZ DORENA DE JESUS</t>
  </si>
  <si>
    <t xml:space="preserve">(416)243-70-46      0414-453-51-33  4144585133 </t>
  </si>
  <si>
    <t>PEREIRA HERNANDEZ KELLY DANIELA</t>
  </si>
  <si>
    <t xml:space="preserve">0244-352.04.42//0414-943.61.48   </t>
  </si>
  <si>
    <t>LOPEZ CASTILLO YOSHIR ROSSELYN</t>
  </si>
  <si>
    <t xml:space="preserve">(414)4510688  4144647184 </t>
  </si>
  <si>
    <t>HOSTEN CLAUDE JOHN PAUL</t>
  </si>
  <si>
    <t xml:space="preserve">(243)2412024  0243-2412044 - 2418192   </t>
  </si>
  <si>
    <t>ZARRAGA NARANJO AIMARA BEATRIZ</t>
  </si>
  <si>
    <t xml:space="preserve">(244)6630869  CEL 0424-1406443  04262114854 / 04142167935 </t>
  </si>
  <si>
    <t>SEQUERA  EDGAR JOSE</t>
  </si>
  <si>
    <t xml:space="preserve">(416)4388974  0412-8865654 </t>
  </si>
  <si>
    <t>NAVAS RANGEL GIOVANNI ANTONIO</t>
  </si>
  <si>
    <t xml:space="preserve">04145888595   </t>
  </si>
  <si>
    <t xml:space="preserve">KHAIR VITAR LIDIA </t>
  </si>
  <si>
    <t xml:space="preserve">0412-7539423 MAMA CEL. 0414-4563647   </t>
  </si>
  <si>
    <t>FLORES SIDRAN ZULEIMA ELIZABETH</t>
  </si>
  <si>
    <t xml:space="preserve">02432352760   04144541246 4144541246  </t>
  </si>
  <si>
    <t>FERRER HERNANDEZ SILVIA ISABEL</t>
  </si>
  <si>
    <t xml:space="preserve"> 0412-5374441 0243-2722854  4243750355 </t>
  </si>
  <si>
    <t>GUTIERREZ DIAZ MARIA AUXILIADORA</t>
  </si>
  <si>
    <t xml:space="preserve">04147473561   </t>
  </si>
  <si>
    <t xml:space="preserve">ROJAS BORYCZEWSKI KYRYATAYN </t>
  </si>
  <si>
    <t xml:space="preserve">(043)2333013 0414-493-95-95   </t>
  </si>
  <si>
    <t>FIGUERA CORDOVA BETILIO ANTONIO</t>
  </si>
  <si>
    <t xml:space="preserve">0412-7549694 0243-2363979   </t>
  </si>
  <si>
    <t>SILVA CASTILLO MARINA JOSEFINA</t>
  </si>
  <si>
    <t xml:space="preserve">(243)2355181   </t>
  </si>
  <si>
    <t xml:space="preserve">MANRIQUE DE BAUTISTA MARIANGELA </t>
  </si>
  <si>
    <t xml:space="preserve">(414)3142370   </t>
  </si>
  <si>
    <t>DURAN TARAZONA CLARA BEATRIZ</t>
  </si>
  <si>
    <t xml:space="preserve">(414)4903541   </t>
  </si>
  <si>
    <t>ESCALANTE NORIEGA CARLOS EDUARDO</t>
  </si>
  <si>
    <t>ROMERO PADRON YVONNETTE COROMOTO</t>
  </si>
  <si>
    <t xml:space="preserve">(243)2326226 04164399188   </t>
  </si>
  <si>
    <t>RIVAS ALVAREZ EDWIN RENE</t>
  </si>
  <si>
    <t xml:space="preserve">(243)2467303   </t>
  </si>
  <si>
    <t>OTERO CELIS MARIA LISET</t>
  </si>
  <si>
    <t xml:space="preserve">(014)4507040 02446635868   </t>
  </si>
  <si>
    <t>NAVARRO MUJICA ROLANDO ANDRES</t>
  </si>
  <si>
    <t xml:space="preserve">(246)4313824   </t>
  </si>
  <si>
    <t>CONTRERAS DUQUE LILIANA DEL VALLE</t>
  </si>
  <si>
    <t xml:space="preserve">(044)3226670 02435536320 5536729 041643333436   </t>
  </si>
  <si>
    <t>GARCIA GONZALEZ HERNAN JOSE</t>
  </si>
  <si>
    <t xml:space="preserve">(416)8085477   </t>
  </si>
  <si>
    <t>HERRERA VELASQUEZ CELSA ELINORA</t>
  </si>
  <si>
    <t xml:space="preserve">(044)6639435 04142647562   </t>
  </si>
  <si>
    <t>BOLAÑOS ACOSTA ANDRES ALONSO</t>
  </si>
  <si>
    <t xml:space="preserve">(044)6632139   </t>
  </si>
  <si>
    <t>CARRILLO ARIZA KEYDE DE COROMOTO</t>
  </si>
  <si>
    <t xml:space="preserve">(043)2331304 04144785394   </t>
  </si>
  <si>
    <t>SALCEDO DIAZ SIMON JESUS</t>
  </si>
  <si>
    <t xml:space="preserve">(0244)3961232 / 0244-635.04.07 / 0412-6764431   </t>
  </si>
  <si>
    <t>KLEBER GAGO ANA MERCEDES</t>
  </si>
  <si>
    <t xml:space="preserve">(044)6634076   </t>
  </si>
  <si>
    <t>CAMARA GIL CARLA MARLENY</t>
  </si>
  <si>
    <t xml:space="preserve">(016)4326897   </t>
  </si>
  <si>
    <t>CAMACHO HIDALGO DAYAN DANIEL</t>
  </si>
  <si>
    <t xml:space="preserve">(043)2714635   </t>
  </si>
  <si>
    <t xml:space="preserve">GUTIERREZ VELASQUEZ JACINTA </t>
  </si>
  <si>
    <t xml:space="preserve">(043)2672181 04164311892 02432359376   </t>
  </si>
  <si>
    <t>PULIDO ANGULO NOBEL OSWALDO</t>
  </si>
  <si>
    <t xml:space="preserve">0243 2713380  04142944093   </t>
  </si>
  <si>
    <t>GONZALEZ FLORES REYNA EMILIA</t>
  </si>
  <si>
    <t xml:space="preserve">(044)4170751 04129731786   </t>
  </si>
  <si>
    <t>HERNANDEZ GONZALEZ JOSE FELIPE</t>
  </si>
  <si>
    <t xml:space="preserve">(016)3474307   </t>
  </si>
  <si>
    <t xml:space="preserve">DAYEKH DABBAGHIAN MARIELA </t>
  </si>
  <si>
    <t xml:space="preserve">(044)6634437 04124357071   </t>
  </si>
  <si>
    <t>GUEVARA PEREZ YESENIA MAYERLING</t>
  </si>
  <si>
    <t xml:space="preserve">(043)2470360 04167430557   </t>
  </si>
  <si>
    <t>GIULIVO MENDOZA JOHN ALEXANDER</t>
  </si>
  <si>
    <t xml:space="preserve">(014)4513448   </t>
  </si>
  <si>
    <t>ESPIDEA MUÑOZ ANTONIO JOSE</t>
  </si>
  <si>
    <t xml:space="preserve">(014)5886456 04243756177   </t>
  </si>
  <si>
    <t>FERREIRA PACIFICO ELIZABETH DUNESKA</t>
  </si>
  <si>
    <t xml:space="preserve">(043)2830966   </t>
  </si>
  <si>
    <t>ORTIZ VARGAS LUIS FERNANDO</t>
  </si>
  <si>
    <t xml:space="preserve">(243)2468912 02432173370 041684888510   </t>
  </si>
  <si>
    <t xml:space="preserve">SUMOZA PERDOMO MIRLA </t>
  </si>
  <si>
    <t xml:space="preserve">(244)3861097 04145981400   </t>
  </si>
  <si>
    <t>QUINTERO ROMERO GREGORY ISVET</t>
  </si>
  <si>
    <t xml:space="preserve">(043)2324814 04166433874   </t>
  </si>
  <si>
    <t>MORALES MARTINEZ ASDRID ESPERANZA</t>
  </si>
  <si>
    <t xml:space="preserve">(243)2711168 04127554902   </t>
  </si>
  <si>
    <t>MORALES MARTINEZ HORLLYN ARIOLIS</t>
  </si>
  <si>
    <t xml:space="preserve">(243)2711168 02432171311 04128676262  04128676262/02432171311 </t>
  </si>
  <si>
    <t xml:space="preserve">PITA FERNANDEZ CRISTIANO </t>
  </si>
  <si>
    <t xml:space="preserve">(243)2619649 04144505140   </t>
  </si>
  <si>
    <t xml:space="preserve">PAZ SINDE CAROLINA </t>
  </si>
  <si>
    <t xml:space="preserve">(243)2618698   </t>
  </si>
  <si>
    <t>RODRIGUEZ CORTEZ JESUS SALVADOR</t>
  </si>
  <si>
    <t xml:space="preserve">(243)234.92.37 / 0243-2362086 / 0412-532.54.19  4125325419 </t>
  </si>
  <si>
    <t>POCHE AROCHA RAFAEL CELESTINO</t>
  </si>
  <si>
    <t xml:space="preserve">(043)283.08.84    0412-439.97.53  04124399753 / 04168469774 </t>
  </si>
  <si>
    <t>REINA TORREALBA MIREYA JOSEFINA</t>
  </si>
  <si>
    <t xml:space="preserve">(016)4321315 0416-8434794   </t>
  </si>
  <si>
    <t>RIVODO GUERRERO ALFREDO JOSE</t>
  </si>
  <si>
    <t xml:space="preserve">(043)2452305   </t>
  </si>
  <si>
    <t>GUTIERREZ SOLORZANO MARIA ELENA</t>
  </si>
  <si>
    <t xml:space="preserve">(014)4611150   </t>
  </si>
  <si>
    <t>TORO MILANO MARIANELLA DEL VALLE</t>
  </si>
  <si>
    <t xml:space="preserve">(044)8080490   </t>
  </si>
  <si>
    <t>MARRERO SALAZAR MARIA JOSE</t>
  </si>
  <si>
    <t xml:space="preserve">(043)267-50-68     0412-490-34-69   </t>
  </si>
  <si>
    <t xml:space="preserve">PEREZ PIÑANGO NEYLA </t>
  </si>
  <si>
    <t xml:space="preserve">(014)4551694   </t>
  </si>
  <si>
    <t>ALBORNOZ VILLASANA IRAIMA LOISANA</t>
  </si>
  <si>
    <t xml:space="preserve">(043)2692793 0414-5893219/4484240-2425553EXT102   </t>
  </si>
  <si>
    <t>GARCIA MIJARES ELBIA CAROLINA</t>
  </si>
  <si>
    <t xml:space="preserve">(043)5543369 4243518682  </t>
  </si>
  <si>
    <t xml:space="preserve">RAMONES FERMIN MARIANELA </t>
  </si>
  <si>
    <t xml:space="preserve">(416)6438121 0243*2421320 0414-4630585 4166438121  </t>
  </si>
  <si>
    <t>HERNANDEZ CARRIZALEZ CARLA ANDREINA</t>
  </si>
  <si>
    <t xml:space="preserve">(044)4471509 0416-4477398   </t>
  </si>
  <si>
    <t>DUQUE DUQUE SONIA EDELIS</t>
  </si>
  <si>
    <t xml:space="preserve">(043)2324616  0416-7398298 *0243-2650029   </t>
  </si>
  <si>
    <t>GUIPE GARCIA KHARINA JOSEPHINE</t>
  </si>
  <si>
    <t xml:space="preserve">(043)2830731  0414-4473663   </t>
  </si>
  <si>
    <t>BLANCO CASTRO JULLY ALEXANDRA</t>
  </si>
  <si>
    <t xml:space="preserve">(043)5544446 0414-3447792   </t>
  </si>
  <si>
    <t>BETANCOURT LOZADA GLENNIS BISNEIDY</t>
  </si>
  <si>
    <t xml:space="preserve">(412)4312372  04265138430/04265180602 </t>
  </si>
  <si>
    <t>MOTA AVILA YGLENIS LISSET</t>
  </si>
  <si>
    <t xml:space="preserve">0424-3196138  4243196138 </t>
  </si>
  <si>
    <t>MARRERO CAMPOS DELIS DAYANIS</t>
  </si>
  <si>
    <t xml:space="preserve">(044)3964506   0416-6463240  4166463240 </t>
  </si>
  <si>
    <t>GONZALEZ GIL GRECIA VANESSA</t>
  </si>
  <si>
    <t xml:space="preserve">(043)2425207 0414-4564210   </t>
  </si>
  <si>
    <t>YEPEZ OJEDA DANIEL EFRAIN</t>
  </si>
  <si>
    <t xml:space="preserve">(243)2830672 0414-  3435136   </t>
  </si>
  <si>
    <t xml:space="preserve">HACKSHAW ALFONSO CATHERINE </t>
  </si>
  <si>
    <t xml:space="preserve">(244)6630032 6634823 0414-4917681   </t>
  </si>
  <si>
    <t>GUEVARA CONTRERAS TOMAS GUILLERMO</t>
  </si>
  <si>
    <t xml:space="preserve">(043)5544109  0412-4356810   </t>
  </si>
  <si>
    <t xml:space="preserve">TOVAR PEREZ MARJORIE </t>
  </si>
  <si>
    <t xml:space="preserve">0414-490.69.71 / 0426-934.22.57  4144906971 </t>
  </si>
  <si>
    <t>MOTA  YENNY CAROLINA</t>
  </si>
  <si>
    <t xml:space="preserve">(043)2713637 0416-4341342 4243198322 4243198322 </t>
  </si>
  <si>
    <t>PEREZ ESPINOZA RAFAEL ALEJANDRO</t>
  </si>
  <si>
    <t>0243-2460914 / 0416-7449262 / 0424-313.48.24   04243134824</t>
  </si>
  <si>
    <t xml:space="preserve">ALCANTARA  ESMERALDA </t>
  </si>
  <si>
    <t xml:space="preserve">0243 8722290 2043 2462700 04243111047   </t>
  </si>
  <si>
    <t>ALVAREZ  JOSELINE PATRICIA</t>
  </si>
  <si>
    <t xml:space="preserve">(043)2690725 0426-531.58.69  4265315869 </t>
  </si>
  <si>
    <t>AMARANTE OJEDA BLANCA EUGENIA</t>
  </si>
  <si>
    <t xml:space="preserve">(043)2344291 0416-8430612   </t>
  </si>
  <si>
    <t xml:space="preserve">BERROTERAN MARTINEZ DEYANIRA </t>
  </si>
  <si>
    <t xml:space="preserve">(044)3957307   </t>
  </si>
  <si>
    <t>BLANCO FRANCO RUBEN ALI</t>
  </si>
  <si>
    <t xml:space="preserve">(043)2676362 0414-4895666 0244-6633012  0244-66330   </t>
  </si>
  <si>
    <t>CARRILLO SANCHEZ YSMAEL ALBERTO</t>
  </si>
  <si>
    <t xml:space="preserve">(016)7399266   </t>
  </si>
  <si>
    <t>CASTILLO LUITE MILEIDY SUSANA</t>
  </si>
  <si>
    <t xml:space="preserve">(044)3210430   </t>
  </si>
  <si>
    <t>CELIS RIVERO DESIREE ADRIANA</t>
  </si>
  <si>
    <t xml:space="preserve">(243)2716373 0243-5530240 0416 4431576   </t>
  </si>
  <si>
    <t>CORONEL PEREZ YUNEISY MARIELA</t>
  </si>
  <si>
    <t xml:space="preserve">(012)7553121   </t>
  </si>
  <si>
    <t>DANIELS SANCHEZ FRIDA ROSMERY</t>
  </si>
  <si>
    <t xml:space="preserve">(243)2468310 0416-4355765   </t>
  </si>
  <si>
    <t xml:space="preserve">DE NOBREGA DE  HEIDI </t>
  </si>
  <si>
    <t xml:space="preserve">(244)3221572 0414-4925341   </t>
  </si>
  <si>
    <t>DIAZ LARA DELLYS BIVIANA</t>
  </si>
  <si>
    <t xml:space="preserve">(044)3210324   </t>
  </si>
  <si>
    <t>GIMON MANAMA ROBERT ALEXIS</t>
  </si>
  <si>
    <t xml:space="preserve">(043)2359104   </t>
  </si>
  <si>
    <t xml:space="preserve">GONZALEZ CHAPARRO CAROLINA. </t>
  </si>
  <si>
    <t xml:space="preserve">(043)5534101 0416-6434595 0243-5538061   </t>
  </si>
  <si>
    <t>GONZALEZ DELGADO GLENDY DINELZA</t>
  </si>
  <si>
    <t xml:space="preserve">0243-269.58.47/0412-693.74.63/ 04126937463   </t>
  </si>
  <si>
    <t>GUYON ALVAREZ CARMEN ELENA</t>
  </si>
  <si>
    <t xml:space="preserve">(043)2365484 0412-8660687  0243-2670259   </t>
  </si>
  <si>
    <t>HERNANDEZ DELGADO MIRIELA ANDREINA</t>
  </si>
  <si>
    <t xml:space="preserve">(044)6638070 0414-461964   </t>
  </si>
  <si>
    <t>HERNANDEZ MARCHENA ROXINA EVERAY</t>
  </si>
  <si>
    <t xml:space="preserve">(043)5114175 0412-3466193   </t>
  </si>
  <si>
    <t>JIMENEZ RODRIGUEZ YOLIANNI YORGINA</t>
  </si>
  <si>
    <t xml:space="preserve">(043)2354737 0414 5898214  4140528376 </t>
  </si>
  <si>
    <t>LOVERA ROJAS JESMARY YUSLEMY</t>
  </si>
  <si>
    <t xml:space="preserve">(043)2415539 0244 3902215 0414 4601708   </t>
  </si>
  <si>
    <t>LOZADA BLANCO YARITZA ONEIDA</t>
  </si>
  <si>
    <t xml:space="preserve">(414)5901473   </t>
  </si>
  <si>
    <t>MACUARE GARCIA MARILU DEL VALLE</t>
  </si>
  <si>
    <t xml:space="preserve">(243)2334514 0243-2183779 0424-3021542 4243021542 4243021542 </t>
  </si>
  <si>
    <t>MARICHALES GUEVARA DARWIN DAVID</t>
  </si>
  <si>
    <t xml:space="preserve">(043)2716669 0416-8465290  4124969460 </t>
  </si>
  <si>
    <t>MARTINEZ BOUCCHECHTER HEIDI PATRICIA</t>
  </si>
  <si>
    <t xml:space="preserve">(043)2177904 0416-4329936 4144615686  </t>
  </si>
  <si>
    <t>MUÑOZ  RICHARD JOSE</t>
  </si>
  <si>
    <t xml:space="preserve">(043)2354464 0416-2460669  0243 2357735 4162460669 4162460669 </t>
  </si>
  <si>
    <t>NAVA ESCARAY NESTOR LUIS</t>
  </si>
  <si>
    <t xml:space="preserve">(043)2346083 / 0426-349.56.56   </t>
  </si>
  <si>
    <t>PADRON MEDRANO JOSE FRANCISCO</t>
  </si>
  <si>
    <t xml:space="preserve">(044)3964506   </t>
  </si>
  <si>
    <t>PRINCE FEREIRA EDUARDO JOSE</t>
  </si>
  <si>
    <t xml:space="preserve">(043)2453506   </t>
  </si>
  <si>
    <t>PORTILLA CORDOVA CESAR JESUS</t>
  </si>
  <si>
    <t xml:space="preserve">(043)2364457   </t>
  </si>
  <si>
    <t>QUINTERO LOPEZ CAROLINA EDDA</t>
  </si>
  <si>
    <t xml:space="preserve">(043)2414793   </t>
  </si>
  <si>
    <t>REINEFELD SOSA HEIDY RAFAELA</t>
  </si>
  <si>
    <t xml:space="preserve">(043)2723429   </t>
  </si>
  <si>
    <t>RODRIGUEZ ARAUJO OMAR ALEXYS</t>
  </si>
  <si>
    <t xml:space="preserve">(414)4544245   </t>
  </si>
  <si>
    <t>RUIZ VASQUEZ MONICA YUSBERI</t>
  </si>
  <si>
    <t xml:space="preserve">(244)6633333   </t>
  </si>
  <si>
    <t>SALAS GONZALEZ YSVITH SEALTIEL</t>
  </si>
  <si>
    <t xml:space="preserve">(243)2463015   </t>
  </si>
  <si>
    <t>SANCHEZ AÑEZ LULI MARINES</t>
  </si>
  <si>
    <t xml:space="preserve">(244)4474320 0424 3394019 4243394019 04243788181 / 04145437943 / 02432155708 / 02444474320 </t>
  </si>
  <si>
    <t>PEÑALOZA RENGIFO RODOLFO JOSE</t>
  </si>
  <si>
    <t xml:space="preserve">(244)3213773   </t>
  </si>
  <si>
    <t>TOVAR FLORES GERARDO JESUS</t>
  </si>
  <si>
    <t xml:space="preserve">(414)4583044 04124670228  04124670228 / 04144583044 / 02432155708 / 02443903043 </t>
  </si>
  <si>
    <t>VASQUEZ RONDON JANIELIS CAROLINA</t>
  </si>
  <si>
    <t xml:space="preserve">(243)2474474   </t>
  </si>
  <si>
    <t>SANCHEZ BENITEZ JUDITMAR COROMOTO</t>
  </si>
  <si>
    <t xml:space="preserve">(243)2692589   </t>
  </si>
  <si>
    <t>TOVAR GUTIERREZ MANUEL ALEJANDRO</t>
  </si>
  <si>
    <t xml:space="preserve">(243)2715334  04144478616 / 04124770796 </t>
  </si>
  <si>
    <t>VASQUEZ RODRIGUEZ ONELIA JOSEFINA</t>
  </si>
  <si>
    <t xml:space="preserve">(243)2619325   </t>
  </si>
  <si>
    <t xml:space="preserve">VASQUEZ CRUZ LISMEIDY </t>
  </si>
  <si>
    <t xml:space="preserve">(243)2831686   </t>
  </si>
  <si>
    <t>VISCIO ALBARRACIN JACKELINE DE LOS ANGELES</t>
  </si>
  <si>
    <t xml:space="preserve">(244)3218459 4243643914  </t>
  </si>
  <si>
    <t>TOVAR LOPEZ ANA MARIA</t>
  </si>
  <si>
    <t xml:space="preserve">(243)2346727   </t>
  </si>
  <si>
    <t>VALERA CAÑIZALEZ YOLISBETH SORANGEL</t>
  </si>
  <si>
    <t xml:space="preserve">(244)3320562   </t>
  </si>
  <si>
    <t>MALDONADO CALLES GUSTAVO ADOLFO</t>
  </si>
  <si>
    <t xml:space="preserve">0244-6633525/0412-4443829   </t>
  </si>
  <si>
    <t>VASCONCELOS MUÑOZ NELSON JOSE</t>
  </si>
  <si>
    <t xml:space="preserve">(044)3226638   </t>
  </si>
  <si>
    <t>GUARATE OCHOA GREGORIO ENRIQUE</t>
  </si>
  <si>
    <t xml:space="preserve">(244)3361009   </t>
  </si>
  <si>
    <t>APONTE DE FLAMES YAHIS LUMIN</t>
  </si>
  <si>
    <t xml:space="preserve">(243)2421440   </t>
  </si>
  <si>
    <t>MORO MARTINEZ HERNAN JAVIER</t>
  </si>
  <si>
    <t xml:space="preserve">(243)5542872   </t>
  </si>
  <si>
    <t xml:space="preserve">UZCATEGUI FERNANDEZ YOSEBEL </t>
  </si>
  <si>
    <t xml:space="preserve">(243)2468278   </t>
  </si>
  <si>
    <t>LAYA NAVAS ARMANDO ALEJANDRO</t>
  </si>
  <si>
    <t xml:space="preserve">(243)2412842   </t>
  </si>
  <si>
    <t>VILLEGAS SEQUERA MARYURIS FRANCIS</t>
  </si>
  <si>
    <t xml:space="preserve">(243)2637646   </t>
  </si>
  <si>
    <t>ORTEGA SALCEDO HECTOR EDUARDO</t>
  </si>
  <si>
    <t xml:space="preserve">(243)5547225   </t>
  </si>
  <si>
    <t>LOPEZ MEZONES BREISSY BERND</t>
  </si>
  <si>
    <t xml:space="preserve">(243)2180768   </t>
  </si>
  <si>
    <t>ROJAS RIVERO MAGLEN DEL CARMEN</t>
  </si>
  <si>
    <t xml:space="preserve">(244)3228887  4127572649 </t>
  </si>
  <si>
    <t>DE PALATIS PRIETO MARIA GABRIELA</t>
  </si>
  <si>
    <t xml:space="preserve">(243)2343369   </t>
  </si>
  <si>
    <t>MARCANO CASTILLO JEFFERSON JESUS</t>
  </si>
  <si>
    <t xml:space="preserve">(243)2174595   </t>
  </si>
  <si>
    <t>HURTADO MERLO ABEL JOSUE</t>
  </si>
  <si>
    <t xml:space="preserve">(416)7399982   </t>
  </si>
  <si>
    <t>RANGEL GUERRERO WILL ROBINSON</t>
  </si>
  <si>
    <t xml:space="preserve">(243)2421290   </t>
  </si>
  <si>
    <t>LARA REY RAQUEL NOHEMI</t>
  </si>
  <si>
    <t xml:space="preserve">(243)5545880     0424-320-27-49   </t>
  </si>
  <si>
    <t xml:space="preserve">SEIJAS URBANO WILFREDO </t>
  </si>
  <si>
    <t xml:space="preserve">(016)4440867   </t>
  </si>
  <si>
    <t>VIVAS ROJAS NELLIS NACARIS</t>
  </si>
  <si>
    <t xml:space="preserve">0243-2334156/0426-2392393   </t>
  </si>
  <si>
    <t>ALVAREZ YUSTI FRANCY ANGELICA</t>
  </si>
  <si>
    <t xml:space="preserve">(043)5545527   </t>
  </si>
  <si>
    <t>MENDOZA MIRANDA DAISY CRISMERLY</t>
  </si>
  <si>
    <t xml:space="preserve">(043)2355116 4121579250 4121579250 </t>
  </si>
  <si>
    <t>ROJAS ZAMBRANO FERNANDO JOSE</t>
  </si>
  <si>
    <t xml:space="preserve">(243)5538035   </t>
  </si>
  <si>
    <t xml:space="preserve">ESAA UZCATEGUI LUVIMAR </t>
  </si>
  <si>
    <t xml:space="preserve">(243)2835361   </t>
  </si>
  <si>
    <t>SANCHEZ SALAZAR MARIA TERESA</t>
  </si>
  <si>
    <t xml:space="preserve">(043)2174052   </t>
  </si>
  <si>
    <t>QUINTERO CALLES LOURYMAR HELENA</t>
  </si>
  <si>
    <t xml:space="preserve">(043)2838798   </t>
  </si>
  <si>
    <t>CARABALLO GIL LUISA VALENTINA</t>
  </si>
  <si>
    <t xml:space="preserve">(044)6639107   </t>
  </si>
  <si>
    <t>MARTINEZ SEGNINI SEGDI MIZLEY</t>
  </si>
  <si>
    <t xml:space="preserve">(043)2347971   </t>
  </si>
  <si>
    <t>MANRIQUE DE LOPEZ ANA JULIA</t>
  </si>
  <si>
    <t xml:space="preserve">(044)6639672   </t>
  </si>
  <si>
    <t>ALVAREZ LOPEZ YURILDE AURISELA</t>
  </si>
  <si>
    <t xml:space="preserve">(414)4585346   </t>
  </si>
  <si>
    <t xml:space="preserve">VARELA DA SILVA LILIANA </t>
  </si>
  <si>
    <t xml:space="preserve">(014)4504045   </t>
  </si>
  <si>
    <t>YANEZ  ADRIANA ISABEL</t>
  </si>
  <si>
    <t xml:space="preserve">(243)2834966   </t>
  </si>
  <si>
    <t>VILLARREAL GAUTHIER YLIBE ALEJANDRA</t>
  </si>
  <si>
    <t xml:space="preserve">(043)2328021  04243250230/02432328021 </t>
  </si>
  <si>
    <t>GONZALEZ PARADISI JESUS AUGUSTO</t>
  </si>
  <si>
    <t xml:space="preserve">(043)234-65-40 0414-449-07-17   </t>
  </si>
  <si>
    <t>TABORDA PEREZ ZULY MARGARITA</t>
  </si>
  <si>
    <t xml:space="preserve">(044)3903238   </t>
  </si>
  <si>
    <t>ABREU FLORES EVELYN MARGARITA</t>
  </si>
  <si>
    <t xml:space="preserve">(044)352-18-06     0412-438-75-98  4124387598 </t>
  </si>
  <si>
    <t>MANRIQUE SOLANO NOHELIS DEL CARMEN</t>
  </si>
  <si>
    <t xml:space="preserve">(043)5533115 012-8664435   </t>
  </si>
  <si>
    <t>BRICEÑO CARRILLO NORELI ANIRA</t>
  </si>
  <si>
    <t xml:space="preserve">(043)2722085   </t>
  </si>
  <si>
    <t>SALOMON SOLORZANO PATRICIA DAMELIX</t>
  </si>
  <si>
    <t xml:space="preserve">(043)5536263 0416-3441255  0416-2376872   </t>
  </si>
  <si>
    <t>LANDAETA MASABE ANY ARACELIS</t>
  </si>
  <si>
    <t xml:space="preserve">(244)3864487 / 0412-886.46.83   </t>
  </si>
  <si>
    <t>LUGO RAMIREZ KARIS ROMINA</t>
  </si>
  <si>
    <t xml:space="preserve">(043)2839065 0412-8918843   </t>
  </si>
  <si>
    <t>ROMERO MORALES MILAGRO COROMOTO</t>
  </si>
  <si>
    <t xml:space="preserve">(016)4435126   </t>
  </si>
  <si>
    <t>CABRERA HOLGUIN VERONICA SARAHI</t>
  </si>
  <si>
    <t xml:space="preserve">0244-5119691/0412-7589359   </t>
  </si>
  <si>
    <t>RIVAS FLORES EILIN GINETTE</t>
  </si>
  <si>
    <t xml:space="preserve">(016)3465465   </t>
  </si>
  <si>
    <t>ALCALA ESCOBAR SHIRLY MARIANE</t>
  </si>
  <si>
    <t xml:space="preserve">(243)2360729 0414-4543848  0243-2326775  04128925323/04122853411 </t>
  </si>
  <si>
    <t>REQUENA ACEVEDO NILDRE YOARI</t>
  </si>
  <si>
    <t xml:space="preserve">(243)2830485 0416-3419514   </t>
  </si>
  <si>
    <t>ROMANIELLO GALLO MARIO VINCENZO</t>
  </si>
  <si>
    <t xml:space="preserve">(012)4313596   </t>
  </si>
  <si>
    <t xml:space="preserve">SOLIS MALLET RODRIGO </t>
  </si>
  <si>
    <t xml:space="preserve">(243)2472818 0414-5905590   </t>
  </si>
  <si>
    <t>MONTOYA CAMARAN LOREN DUBRASKA</t>
  </si>
  <si>
    <t xml:space="preserve">(243)5547869 0414-4532201   </t>
  </si>
  <si>
    <t>NEPA PARISANI FLAVIA IRVANA</t>
  </si>
  <si>
    <t xml:space="preserve">(243)24277230414-5901000  0243-5514768   </t>
  </si>
  <si>
    <t xml:space="preserve">VARGAS AVILA DANAY </t>
  </si>
  <si>
    <t xml:space="preserve">(246)4314857   </t>
  </si>
  <si>
    <t>RONDON LEON ACKEL ALEXANDER</t>
  </si>
  <si>
    <t xml:space="preserve">(243)2150015 0414-4566423   </t>
  </si>
  <si>
    <t>GARCIA FLORES LUIS AUGUSTO</t>
  </si>
  <si>
    <t xml:space="preserve">(243)2834213 04165437417   </t>
  </si>
  <si>
    <t>VALENZUELA MENDEZ YOLANIS THAIS</t>
  </si>
  <si>
    <t xml:space="preserve">04243034842 02432413304   </t>
  </si>
  <si>
    <t>LEON FONSECA MASSIEL DEL CARMEN</t>
  </si>
  <si>
    <t xml:space="preserve">0244-321.25.30 / 0412-440.89.35   </t>
  </si>
  <si>
    <t>PERAZA UZCATEGUI JENISER INDIRA</t>
  </si>
  <si>
    <t xml:space="preserve">(243)2368662   </t>
  </si>
  <si>
    <t>PANTOJA CABANERIO LIGIA MERCEDES</t>
  </si>
  <si>
    <t xml:space="preserve">(243)2421507   </t>
  </si>
  <si>
    <t>LOPEZ SALAS MANUEL DE ATOCHE</t>
  </si>
  <si>
    <t xml:space="preserve">(243)8083125 8458338   </t>
  </si>
  <si>
    <t>HERAS JIMENEZ YAMILET MARGARITA</t>
  </si>
  <si>
    <t xml:space="preserve">(243) 2714432   </t>
  </si>
  <si>
    <t>OCHOA ROJAS JOSE RAFAEL</t>
  </si>
  <si>
    <t xml:space="preserve">(243)5538895   </t>
  </si>
  <si>
    <t>ZERPA CLAVO YARIMA MARGARITA</t>
  </si>
  <si>
    <t xml:space="preserve">(244)3956023   </t>
  </si>
  <si>
    <t>CEPEDA FLORES ZIRLEN MARIA</t>
  </si>
  <si>
    <t xml:space="preserve">(244)6610512 244-6610512 0412 4022849   </t>
  </si>
  <si>
    <t>MACADAN CARRASQUEL DAVID JOSE</t>
  </si>
  <si>
    <t>AÑEZ SERRANO PEDRO ASDRUBAL</t>
  </si>
  <si>
    <t>PONCE GARAY ENRIQUE ALBERTO</t>
  </si>
  <si>
    <t xml:space="preserve">0414-4903401  4163433643 </t>
  </si>
  <si>
    <t>MORENO SUAREZ HAYDEE MARIA</t>
  </si>
  <si>
    <t xml:space="preserve">(043)618890   </t>
  </si>
  <si>
    <t>ARRIA DEVOE GUSTAVO ADOLFO</t>
  </si>
  <si>
    <t xml:space="preserve">(043)2459106   </t>
  </si>
  <si>
    <t>ASCANIO ARCAY SORAYA MILAGROS</t>
  </si>
  <si>
    <t xml:space="preserve">(414)4777857   </t>
  </si>
  <si>
    <t>FERNANDEZ CEPEDA HUGO HERNANDO</t>
  </si>
  <si>
    <t xml:space="preserve">(241)8248940 0414-4531066   </t>
  </si>
  <si>
    <t>ALVARADO PERDOMO ROSA EGLEE</t>
  </si>
  <si>
    <t xml:space="preserve">(043)713606 043 322772   </t>
  </si>
  <si>
    <t>ALVAREZ AMAYA YULET COROMOTO</t>
  </si>
  <si>
    <t xml:space="preserve">(243)2361406   </t>
  </si>
  <si>
    <t>CARRILLO ARIA YOVANYS EDUARDO</t>
  </si>
  <si>
    <t xml:space="preserve">(043)2714085   04144215460 4144215460  </t>
  </si>
  <si>
    <t>LAFFONT  JORGE GREGORIO</t>
  </si>
  <si>
    <t xml:space="preserve">(0286)418.78.81 / 0414-094.89.65   </t>
  </si>
  <si>
    <t>GUERRERO VIELMA ANA CECILIA</t>
  </si>
  <si>
    <t xml:space="preserve">(014)4513197   </t>
  </si>
  <si>
    <t>RODRIGUEZ SALAZAR SIMPLICIO ANTONIO</t>
  </si>
  <si>
    <t xml:space="preserve">(043)356595   </t>
  </si>
  <si>
    <t>STREFEZZA TOVAR CAMELIA TERESA</t>
  </si>
  <si>
    <t xml:space="preserve">(043)536445   </t>
  </si>
  <si>
    <t>FUENTES MOLINA EYRA EGARILLYS</t>
  </si>
  <si>
    <t xml:space="preserve">(044)3223033   </t>
  </si>
  <si>
    <t>ARTEAGA VILLAVICENCIO ELVIA YNMACULADA</t>
  </si>
  <si>
    <t xml:space="preserve">(243)2336983   </t>
  </si>
  <si>
    <t>ALVAREZ  JAIME ALFONZO</t>
  </si>
  <si>
    <t xml:space="preserve">(044)956824   </t>
  </si>
  <si>
    <t>CASTILLO BLANCO MIREYA BEATRIZ</t>
  </si>
  <si>
    <t>MUSSO ROLETO LEONARDA RITA</t>
  </si>
  <si>
    <t xml:space="preserve">(243)2321039   </t>
  </si>
  <si>
    <t>OLIVARES LINARES LUISA VIRGINIA</t>
  </si>
  <si>
    <t xml:space="preserve">(016)8430725 4142978438  </t>
  </si>
  <si>
    <t>COSTAS OYARCE JORGE ANTONIO</t>
  </si>
  <si>
    <t xml:space="preserve">(244)3228707   </t>
  </si>
  <si>
    <t>LIENDO BILLORIN CLEIDA ROWINA</t>
  </si>
  <si>
    <t xml:space="preserve">0426 5175237  4163470147 </t>
  </si>
  <si>
    <t>SALAVERRIA SOTO FERNANDO YGNACIO</t>
  </si>
  <si>
    <t xml:space="preserve">0243-2154942/0412-8963540   </t>
  </si>
  <si>
    <t>PEREZ MEDINA SUYIN VIOLETA</t>
  </si>
  <si>
    <t xml:space="preserve">(044)636450   </t>
  </si>
  <si>
    <t>RAMOS MEDINA JAIME ARTURO</t>
  </si>
  <si>
    <t xml:space="preserve">0243-269-5942 - 0414-461-1662  04144611662/04243304019 </t>
  </si>
  <si>
    <t>TORREALBA GERIG LUDMILA COROMOTO</t>
  </si>
  <si>
    <t xml:space="preserve">(014)4507092   </t>
  </si>
  <si>
    <t>PONCIANO ALTAMIRANO GUSTAVO ALFREDO</t>
  </si>
  <si>
    <t xml:space="preserve">(043)466408   </t>
  </si>
  <si>
    <t>MENDOZA DARIAS BERNARDO EUSEBIO</t>
  </si>
  <si>
    <t xml:space="preserve">(043)412820   </t>
  </si>
  <si>
    <t>RUIZ  ANA MARGARITA</t>
  </si>
  <si>
    <t xml:space="preserve">(043)673853   </t>
  </si>
  <si>
    <t>NIEVES CASTILLO ROSELBA COROMOTO</t>
  </si>
  <si>
    <t xml:space="preserve">(243)8716978   </t>
  </si>
  <si>
    <t>ARIAS DIAZ LETICIA CAROLINA</t>
  </si>
  <si>
    <t xml:space="preserve">(043)344451 / 04164337728   </t>
  </si>
  <si>
    <t>ARIAS DIAZ CORINA JOSEFINA</t>
  </si>
  <si>
    <t xml:space="preserve">(043)344451   </t>
  </si>
  <si>
    <t>BARRIOS  YOCELIN DEL VALLE</t>
  </si>
  <si>
    <t xml:space="preserve">0414 9308407   </t>
  </si>
  <si>
    <t>GARRIDO TORRES CARMEN EMILIA</t>
  </si>
  <si>
    <t xml:space="preserve">(044)3963251 (014)5984880   </t>
  </si>
  <si>
    <t>GUEVARA PEREZ NIRIAN LISETTE</t>
  </si>
  <si>
    <t xml:space="preserve">(044)74465   </t>
  </si>
  <si>
    <t>ZAMORA AGRAZ YANET RAMONA</t>
  </si>
  <si>
    <t xml:space="preserve">(043)362024  04164327642   </t>
  </si>
  <si>
    <t>USTINENKO D´GREGORIO NIUCHA GINETTE</t>
  </si>
  <si>
    <t xml:space="preserve">(038)32739   </t>
  </si>
  <si>
    <t xml:space="preserve">HERNANDEZ OSORIO ROSANGELA </t>
  </si>
  <si>
    <t xml:space="preserve">TEF:(044)636612   </t>
  </si>
  <si>
    <t>NAVARRO FERRER PEDRO NORBERTO</t>
  </si>
  <si>
    <t xml:space="preserve">(243)2695120 0416-0455374   </t>
  </si>
  <si>
    <t>HERNANDEZ TOVAR JOSE GREGORIO</t>
  </si>
  <si>
    <t xml:space="preserve">(416)7450254  04167450254/02446634254 </t>
  </si>
  <si>
    <t>PADRON GUTIERREZ IVAN ALFREDO</t>
  </si>
  <si>
    <t xml:space="preserve">(412)477-12-70 4144863289 0412-4771270 </t>
  </si>
  <si>
    <t>DIAZ ANGULO ELIANA CHIQUINQUIRA</t>
  </si>
  <si>
    <t xml:space="preserve">(412)4771270   </t>
  </si>
  <si>
    <t>TRUJILLO RANGEL MARIA LUISA</t>
  </si>
  <si>
    <t xml:space="preserve">(043)532999   </t>
  </si>
  <si>
    <t>MARTINEZ MENDOZA INIRIDA YADIRA</t>
  </si>
  <si>
    <t xml:space="preserve">(412)0337573 0243-2333646   </t>
  </si>
  <si>
    <t>SEIJAS SALAZAR TANIA MARTA</t>
  </si>
  <si>
    <t xml:space="preserve">(   )673591   </t>
  </si>
  <si>
    <t>PAEZ  MIRIAM JOSEFINA</t>
  </si>
  <si>
    <t xml:space="preserve">0243-2414455//04144556612   </t>
  </si>
  <si>
    <t>OSTO SANCHEZ CARMEN AIDA</t>
  </si>
  <si>
    <t xml:space="preserve">(243)2418619     0424-308-04-67   </t>
  </si>
  <si>
    <t>PEREIRA MONTENEGRO EUDES JOSE</t>
  </si>
  <si>
    <t xml:space="preserve">0243 2463508  0412-4908484   </t>
  </si>
  <si>
    <t>GONZALEZ SOSA ANGEL VALMORE</t>
  </si>
  <si>
    <t xml:space="preserve">(043)2374758   0243-808-92-37     *0426-531-38-15 4128671344 04265313815-02432374758 </t>
  </si>
  <si>
    <t>MALPICA ROJAS HENRY OLIVER</t>
  </si>
  <si>
    <t xml:space="preserve">(414)1452141   0245-5601777   </t>
  </si>
  <si>
    <t>GRACIA MIRABAL MARIA ESTHER</t>
  </si>
  <si>
    <t xml:space="preserve">(043)322848   </t>
  </si>
  <si>
    <t>ZAMBRANO ZERPA GESTRUDIS LLANCENANDI</t>
  </si>
  <si>
    <t xml:space="preserve">(243)2324137   </t>
  </si>
  <si>
    <t>ESPINOZA ZAMBRANO MARIA ADELINA</t>
  </si>
  <si>
    <t xml:space="preserve">(043)2631128    0414-4454258   </t>
  </si>
  <si>
    <t>AGUILERA CARABALLO DIONET JOSE</t>
  </si>
  <si>
    <t xml:space="preserve">(044)635524   </t>
  </si>
  <si>
    <t>CORTEZ CAMPEROS LIZETTE TERESA</t>
  </si>
  <si>
    <t xml:space="preserve">(043)544906   </t>
  </si>
  <si>
    <t xml:space="preserve">CAÑAVERAL LOAIZA ELIZABETH </t>
  </si>
  <si>
    <t xml:space="preserve">(043)344131   </t>
  </si>
  <si>
    <t>GUEDEZ MOYETONES CARLOS JOSE</t>
  </si>
  <si>
    <t xml:space="preserve">(416)5467943   0414-4620733 /0243-2712857 4144620733 04144620722 / 04126777930 </t>
  </si>
  <si>
    <t>IZAGUIRRE DIAZ CARLOS ALBERTO</t>
  </si>
  <si>
    <t xml:space="preserve">(043)410809   014-4485877   </t>
  </si>
  <si>
    <t>TOVAR ZAMBRANO LUISA ISABEL</t>
  </si>
  <si>
    <t xml:space="preserve">(043)2631034  / 0414-440.67.48  4144406748 </t>
  </si>
  <si>
    <t xml:space="preserve">NIEVES PLACENCIA TAMAIRA </t>
  </si>
  <si>
    <t xml:space="preserve">(244)6632138   012/7542327   </t>
  </si>
  <si>
    <t xml:space="preserve">RATTIA HERRERA ROSANGEL </t>
  </si>
  <si>
    <t xml:space="preserve">(043)534579 04128382213   </t>
  </si>
  <si>
    <t xml:space="preserve">ALTUNA PADRON MARIANELLA </t>
  </si>
  <si>
    <t xml:space="preserve">(044)958054   </t>
  </si>
  <si>
    <t xml:space="preserve">BLANCO  YURIBETH </t>
  </si>
  <si>
    <t xml:space="preserve">(243)2414571 - 0412/8969872   </t>
  </si>
  <si>
    <t>HERNANDEZ GUERRERO JESUS DAVID</t>
  </si>
  <si>
    <t xml:space="preserve">(043)512524   </t>
  </si>
  <si>
    <t xml:space="preserve">CARDONA RAMOS INGRID </t>
  </si>
  <si>
    <t xml:space="preserve">(043)547712  4124435792 </t>
  </si>
  <si>
    <t xml:space="preserve">MARTINEZ DUDAMEL NURIA </t>
  </si>
  <si>
    <t xml:space="preserve">(043)2473081   </t>
  </si>
  <si>
    <t>FRANCES MORA ANA CECILIA</t>
  </si>
  <si>
    <t xml:space="preserve">(243)2832645   0414-4590093   </t>
  </si>
  <si>
    <t>JAIMES DE GIL ANA MERCEDES</t>
  </si>
  <si>
    <t xml:space="preserve">(044)70551   </t>
  </si>
  <si>
    <t>MARTINEZ MONAGAS ESTHER YAMILETH</t>
  </si>
  <si>
    <t xml:space="preserve">(243)2676121   </t>
  </si>
  <si>
    <t>RIVAS TALAVERA LORELY DEL VALLE</t>
  </si>
  <si>
    <t xml:space="preserve">(243)554.24.59 / 0424-352.27.48 4243522748  </t>
  </si>
  <si>
    <t>BRINTZ PEROZA SORELY MARGARITA</t>
  </si>
  <si>
    <t xml:space="preserve">(043)2356520     0414-4517227 4144549890  </t>
  </si>
  <si>
    <t xml:space="preserve">DELGADO  YALEXIS </t>
  </si>
  <si>
    <t xml:space="preserve">(043)540905   016/7473076   </t>
  </si>
  <si>
    <t>MILANO  MARIA ELENA</t>
  </si>
  <si>
    <t xml:space="preserve">(243)2711402     0416-8462195   </t>
  </si>
  <si>
    <t xml:space="preserve">DA SILVA DA  LUCIA </t>
  </si>
  <si>
    <t xml:space="preserve">(043)2460815 4128990341  </t>
  </si>
  <si>
    <t>PINTO ROJAS WILMER ALEXANDER</t>
  </si>
  <si>
    <t xml:space="preserve">(043)415170   </t>
  </si>
  <si>
    <t>GONZALEZ PAEZ JOSE LUIS</t>
  </si>
  <si>
    <t xml:space="preserve">(043)2619503   </t>
  </si>
  <si>
    <t xml:space="preserve">ROJAS BARROLLETA ALEXANDER </t>
  </si>
  <si>
    <t xml:space="preserve">(043)710303 04144475227 4243025649  </t>
  </si>
  <si>
    <t xml:space="preserve">CONTRERAS GALAVIS ADALICIA </t>
  </si>
  <si>
    <t xml:space="preserve">(043)2346418   </t>
  </si>
  <si>
    <t>GONZALEZ ARAÑA FRANCIA NILOA</t>
  </si>
  <si>
    <t xml:space="preserve">(044)224718   </t>
  </si>
  <si>
    <t>MENDOZA CONTRERAS LIBIA GREGORIA</t>
  </si>
  <si>
    <t xml:space="preserve">(043)838042   </t>
  </si>
  <si>
    <t>CARAPAICA ESTRADA YURAYMA EMILIA</t>
  </si>
  <si>
    <t xml:space="preserve">(043)356640   </t>
  </si>
  <si>
    <t>PADRON MONSALVE BELKYS JOSEFINA</t>
  </si>
  <si>
    <t xml:space="preserve">(043)347859   </t>
  </si>
  <si>
    <t>GARCIA INAGAS NELLYULY VICTORIA</t>
  </si>
  <si>
    <t xml:space="preserve">(243)2720832   </t>
  </si>
  <si>
    <t>SALCEDO GONZALEZ RAIZA MORELIA</t>
  </si>
  <si>
    <t xml:space="preserve">(043)351140   </t>
  </si>
  <si>
    <t xml:space="preserve">HERNANDEZ DE FLORES MARIANELA </t>
  </si>
  <si>
    <t xml:space="preserve">(043)422773   </t>
  </si>
  <si>
    <t>GOMEZ CAMACHO ALBA LUCIA</t>
  </si>
  <si>
    <t xml:space="preserve">(044)3962344 0414-4557981  0414 4557981 </t>
  </si>
  <si>
    <t>CHARAIMA SEIJAS JUDITH JOSEFINA</t>
  </si>
  <si>
    <t xml:space="preserve">(043)2833609   </t>
  </si>
  <si>
    <t>HERMOSO GONZALEZ NARDY JOSEFINA</t>
  </si>
  <si>
    <t xml:space="preserve">(243)5530809/ 0416-8441767   </t>
  </si>
  <si>
    <t>GONZALEZ TIBERIO MARIALICIA JOSEFINA</t>
  </si>
  <si>
    <t xml:space="preserve">(243)26-752-17  0424-301-89-14   </t>
  </si>
  <si>
    <t>GARCIA  ERIKA YOSEMAR</t>
  </si>
  <si>
    <t>(243) 2725390 04121377263  04121377263/04148384592/02432725390 04148384592</t>
  </si>
  <si>
    <t>SALAS RATTIA AWILDA ELISABETH</t>
  </si>
  <si>
    <t xml:space="preserve">04124858759 02432428643   </t>
  </si>
  <si>
    <t>VOLCAN BADILLO YIRA YSABEL</t>
  </si>
  <si>
    <t xml:space="preserve">(043)338818 0414-4539615   </t>
  </si>
  <si>
    <t>RUIZ  ANA GENARA</t>
  </si>
  <si>
    <t xml:space="preserve">(043)2619140   </t>
  </si>
  <si>
    <t>SAMPALLO  OMAIRA MARIA</t>
  </si>
  <si>
    <t>(043)358650 4163439207  04163439207</t>
  </si>
  <si>
    <t>RUMBOS MARQUEZ IRIS ALEYDA</t>
  </si>
  <si>
    <t xml:space="preserve">(043)2472637   </t>
  </si>
  <si>
    <t>SANCHEZ DIAZ LISETTE COROMOTO</t>
  </si>
  <si>
    <t xml:space="preserve">0244-663.72.62 / 0416-343.93.65   </t>
  </si>
  <si>
    <t>TREMONT ARELLANO LUIS ENRIQUE</t>
  </si>
  <si>
    <t>NORATO  LUIS ALBERTO</t>
  </si>
  <si>
    <t xml:space="preserve">(243)2464348     0412-442-15-26 4124421526  </t>
  </si>
  <si>
    <t>SALAZAR HERNANDEZ MARCOS EDUARDO</t>
  </si>
  <si>
    <t xml:space="preserve">0424-3114770 0416-4431307 4243114770  </t>
  </si>
  <si>
    <t xml:space="preserve">CAMPOS ARISMENDI WILMER </t>
  </si>
  <si>
    <t xml:space="preserve">(243)2425176   </t>
  </si>
  <si>
    <t xml:space="preserve">SPINELLY  ANTONIO </t>
  </si>
  <si>
    <t xml:space="preserve">(043)457550   0414-4517227   </t>
  </si>
  <si>
    <t>SALAZAR HERNANDEZ CARLOS ALBERTO</t>
  </si>
  <si>
    <t xml:space="preserve">(244)958685   </t>
  </si>
  <si>
    <t>ARMAS ALVARENGA LEURY JOSEFINA</t>
  </si>
  <si>
    <t xml:space="preserve">(044)958685   </t>
  </si>
  <si>
    <t>STRIPPOLI PERDOMO ZAIDA COROMOTO</t>
  </si>
  <si>
    <t xml:space="preserve">(043)8089488  0414-4656149 </t>
  </si>
  <si>
    <t>FUENTES DELGADO BETTY MARGARITA</t>
  </si>
  <si>
    <t xml:space="preserve">(014)4771420   </t>
  </si>
  <si>
    <t>LUGO ARRAIZ MONICA JANETH</t>
  </si>
  <si>
    <t xml:space="preserve">(243)2712165   </t>
  </si>
  <si>
    <t>RAMOS CEBALLOS LETICIA DE JESUS</t>
  </si>
  <si>
    <t>VASQUEZ  ADELINO ALEXANDER</t>
  </si>
  <si>
    <t>RIERA MORA LIZABETH HELENA</t>
  </si>
  <si>
    <t xml:space="preserve">(043)410432   </t>
  </si>
  <si>
    <t xml:space="preserve">CICI MARINELLI ANTONIETTA </t>
  </si>
  <si>
    <t xml:space="preserve">(043)455750   </t>
  </si>
  <si>
    <t>ARIAS TORREALBA EUNICES AIMARA</t>
  </si>
  <si>
    <t xml:space="preserve">(043)672648   </t>
  </si>
  <si>
    <t xml:space="preserve">ARIAS FLORES MARIANELA </t>
  </si>
  <si>
    <t xml:space="preserve">(243)8715128   </t>
  </si>
  <si>
    <t>GARCIA SALCEDO ZAYRA JOSEFINA</t>
  </si>
  <si>
    <t xml:space="preserve">(243)6353146   </t>
  </si>
  <si>
    <t>PACHECO LIRA YSMENIA CAROLINA</t>
  </si>
  <si>
    <t xml:space="preserve">04144621393   </t>
  </si>
  <si>
    <t>VIERA DE HERNANDEZ ALYVETT JOSEFINA</t>
  </si>
  <si>
    <t xml:space="preserve">(244)3957514 0414 4513582 0244 4477407 4144513582  </t>
  </si>
  <si>
    <t>AUDISIO GUEDEZ MAGDALENA NICOL</t>
  </si>
  <si>
    <t xml:space="preserve">(014)4431261   </t>
  </si>
  <si>
    <t>HERNANDEZ DE PEREZ TERESITA DEL NIÑO JESUS</t>
  </si>
  <si>
    <t xml:space="preserve">(014)4913824   </t>
  </si>
  <si>
    <t>SAMAN SAYEGH NEGIB ANTONIO</t>
  </si>
  <si>
    <t>RIOS  GLADYS MARIA</t>
  </si>
  <si>
    <t xml:space="preserve">(043)356959   </t>
  </si>
  <si>
    <t>GUERRA PEÑA ARELIS VIOLETI</t>
  </si>
  <si>
    <t>SEGOVIA RAMIREZ LEAMSY WLADIMIR</t>
  </si>
  <si>
    <t xml:space="preserve">(244)6631922   </t>
  </si>
  <si>
    <t>MANAURE DIAZ JESUS ANTONIO</t>
  </si>
  <si>
    <t xml:space="preserve">(   )   </t>
  </si>
  <si>
    <t>ZAMBRANO MASS NOHEMI MARIBEL</t>
  </si>
  <si>
    <t xml:space="preserve">(043)361048   </t>
  </si>
  <si>
    <t>LEON ROMERO HECTOR JULIO</t>
  </si>
  <si>
    <t xml:space="preserve">RANCIAFFI DOLCE JULIANA </t>
  </si>
  <si>
    <t xml:space="preserve">(043)830339   </t>
  </si>
  <si>
    <t>FIGUERA GONZALEZ WENDY ROSANA</t>
  </si>
  <si>
    <t xml:space="preserve">(043)343117   </t>
  </si>
  <si>
    <t>ZAPATA SILVA MERCEDES ELENA</t>
  </si>
  <si>
    <t xml:space="preserve">(043)341082   </t>
  </si>
  <si>
    <t>MARTINS DE ABREU JOSE CARLOS</t>
  </si>
  <si>
    <t xml:space="preserve">(044)630818   </t>
  </si>
  <si>
    <t xml:space="preserve">JIMENEZ MOREJON YADIRA </t>
  </si>
  <si>
    <t xml:space="preserve">(043)321114   </t>
  </si>
  <si>
    <t>MONTEZUMA GRATEROL MERCEDES ELENA</t>
  </si>
  <si>
    <t xml:space="preserve">(044)3221198   </t>
  </si>
  <si>
    <t>GONZALEZ GUERRERO ISABEL CRISTINA</t>
  </si>
  <si>
    <t xml:space="preserve">0414-297.70.014 / 0243-236.06.16   </t>
  </si>
  <si>
    <t>NIETO CAICEDO ANTONIO MARIA</t>
  </si>
  <si>
    <t xml:space="preserve">(043)791432  0416-4310285   </t>
  </si>
  <si>
    <t>USTARIZ  LUIS MIGUEL</t>
  </si>
  <si>
    <t>ALTUVE QUINTERO MILAGRO DEL ROSARIO</t>
  </si>
  <si>
    <t xml:space="preserve">(043)342042   </t>
  </si>
  <si>
    <t>KIAMI FAKS LUCY TERESA</t>
  </si>
  <si>
    <t xml:space="preserve">(043)332986   </t>
  </si>
  <si>
    <t>DURAN TOVAR JENNIFFER AMAYELI</t>
  </si>
  <si>
    <t xml:space="preserve">(044)956858   </t>
  </si>
  <si>
    <t>CEBALLOS TORRES SANDRA VERUSHKA</t>
  </si>
  <si>
    <t xml:space="preserve">(014)9442410   </t>
  </si>
  <si>
    <t>PERERA TAGUARUCO RAFAEL ANTONIO</t>
  </si>
  <si>
    <t xml:space="preserve">(043)832909   </t>
  </si>
  <si>
    <t>FARIAS RIVERO ROSIVIS LISETT</t>
  </si>
  <si>
    <t xml:space="preserve">(243)2465877   </t>
  </si>
  <si>
    <t>CARRIL  SILVINA REBECA</t>
  </si>
  <si>
    <t xml:space="preserve">0243-2464950/0414-4633265   </t>
  </si>
  <si>
    <t>BELLO FUENTES RAUL JOSE</t>
  </si>
  <si>
    <t xml:space="preserve">(424)3241392   </t>
  </si>
  <si>
    <t>OLIVIERI CARPIO ALAIN GONZALO</t>
  </si>
  <si>
    <t xml:space="preserve">(0243 )2320577   </t>
  </si>
  <si>
    <t>GRIMAN TORRES MARICEL JOSEFINA</t>
  </si>
  <si>
    <t xml:space="preserve">0412-7542032   </t>
  </si>
  <si>
    <t xml:space="preserve">VARGAS RIOS YANETH </t>
  </si>
  <si>
    <t xml:space="preserve">(044)635254   </t>
  </si>
  <si>
    <t>MOSCOTE GARCIA DIANA MARIA</t>
  </si>
  <si>
    <t xml:space="preserve">(043)2345361 / 0414-4597728   </t>
  </si>
  <si>
    <t xml:space="preserve">SAWAF CHAHDA ANIES </t>
  </si>
  <si>
    <t xml:space="preserve">(0243)2413564  04144630176   </t>
  </si>
  <si>
    <t>VEGA ROJAS YULIBETH DURAMICHEH</t>
  </si>
  <si>
    <t xml:space="preserve">(043)336339  02443961960   </t>
  </si>
  <si>
    <t>LEON PULIDO BETZAIDA RAMONA</t>
  </si>
  <si>
    <t xml:space="preserve">(043)2332609  04163457566   </t>
  </si>
  <si>
    <t xml:space="preserve">GONZALEZ CHAPARRO NAYIBI </t>
  </si>
  <si>
    <t xml:space="preserve">(043)2465601   </t>
  </si>
  <si>
    <t>CORONADO BOLIVAR ISAIAS ANTONIO</t>
  </si>
  <si>
    <t xml:space="preserve">(044)89031   </t>
  </si>
  <si>
    <t>SANTANA JAIMES NANCY BEATRIZ</t>
  </si>
  <si>
    <t xml:space="preserve">0416-611-82-52    0244-322-63-13   </t>
  </si>
  <si>
    <t>SANCHEZ BALAN MAITE CLARETH</t>
  </si>
  <si>
    <t xml:space="preserve">(043)533544   </t>
  </si>
  <si>
    <t>RIVERA GARROTE MONICA LILIANA</t>
  </si>
  <si>
    <t xml:space="preserve">(014)7455296   322069  /   </t>
  </si>
  <si>
    <t>RODRIGUEZ OCHOA NELSON EDDY</t>
  </si>
  <si>
    <t xml:space="preserve">(043)2330942   0412.-3462812   </t>
  </si>
  <si>
    <t>CHACON MEDINA ZULEIMA COROMOTO</t>
  </si>
  <si>
    <t xml:space="preserve">(026)5308891   2690894   </t>
  </si>
  <si>
    <t>MAYORA MARTINEZ WUASCAR ALEXANDER</t>
  </si>
  <si>
    <t xml:space="preserve">(043)692574    016-5-434179   </t>
  </si>
  <si>
    <t>MONTERO MONTERO LUIS FERNANDO</t>
  </si>
  <si>
    <t xml:space="preserve">02432834404   </t>
  </si>
  <si>
    <t>ASCANIO VALERA ROSANA SELIDE</t>
  </si>
  <si>
    <t xml:space="preserve">(043)338763  4145882873 </t>
  </si>
  <si>
    <t>OMAÑA MARTINEZ CARLOS JAVIER</t>
  </si>
  <si>
    <t xml:space="preserve">0243-246.55.51 / 0414-944.12.52   </t>
  </si>
  <si>
    <t>ABREU RODRIGUEZ LUZ MARINA</t>
  </si>
  <si>
    <t xml:space="preserve">(043)2346240  0416-4322240   </t>
  </si>
  <si>
    <t>RODRIGUEZ  ANGEL GABRIEL</t>
  </si>
  <si>
    <t xml:space="preserve">(043)5544874   </t>
  </si>
  <si>
    <t>MENDOZA RONDON SILMAHIR GIOCONDA</t>
  </si>
  <si>
    <t xml:space="preserve">(043)791340   </t>
  </si>
  <si>
    <t>ARCILA PEREZ DILWY ALEJANDRA</t>
  </si>
  <si>
    <t xml:space="preserve">(243)2186819  0414-0528493  4243022122 </t>
  </si>
  <si>
    <t>ARIAS CELIS MERCEDES ENDRINA</t>
  </si>
  <si>
    <t xml:space="preserve">(043)347760   04167435441   </t>
  </si>
  <si>
    <t>VAZQUEZ RODRIGUEZ HEGLIADES MARGARITA</t>
  </si>
  <si>
    <t xml:space="preserve">(043)455874   </t>
  </si>
  <si>
    <t>ROMERO MARTINEZ MARIA CAROLINA</t>
  </si>
  <si>
    <t xml:space="preserve">(043)345518   </t>
  </si>
  <si>
    <t>RODRIGUEZ ROJAS YELIPSA ELIZABETH</t>
  </si>
  <si>
    <t xml:space="preserve">(014)9437241   </t>
  </si>
  <si>
    <t>LISTE GARCIA LUISA MARIELA</t>
  </si>
  <si>
    <t xml:space="preserve">0426 6417552 014-4607080   </t>
  </si>
  <si>
    <t>LAGUNA CASTRO MIRLA ESPERANZA</t>
  </si>
  <si>
    <t xml:space="preserve">(043)691132   0416-5402685   </t>
  </si>
  <si>
    <t>SANCHEZ PEREZ DAISY JOSEFINA</t>
  </si>
  <si>
    <t xml:space="preserve">(0414)3435149  / 0243-2722559 0243-5537124  4143435149 </t>
  </si>
  <si>
    <t>QUINTANA ROJAS AMALIA CRISTINA</t>
  </si>
  <si>
    <t xml:space="preserve">(043)630803   </t>
  </si>
  <si>
    <t>RANGEL RIVAS MARIA EUGENIA</t>
  </si>
  <si>
    <t xml:space="preserve">04144041009 02435540226   </t>
  </si>
  <si>
    <t>PENICHE  ROSA VIRGINIA</t>
  </si>
  <si>
    <t xml:space="preserve">(043)357254   </t>
  </si>
  <si>
    <t>PINTO  GERARDO JESUS</t>
  </si>
  <si>
    <t xml:space="preserve">(043)2365095   </t>
  </si>
  <si>
    <t>GARCIA HIDALGO GLENIS DESIREE</t>
  </si>
  <si>
    <t xml:space="preserve">(043)2419689   </t>
  </si>
  <si>
    <t>ROJAS LOPEZ MARIBEL DEL CARMEN</t>
  </si>
  <si>
    <t xml:space="preserve">0416-846.62.51   </t>
  </si>
  <si>
    <t>MATA MEDINA LISBETH GUADALUPE</t>
  </si>
  <si>
    <t xml:space="preserve">(044)220314   </t>
  </si>
  <si>
    <t>PRADO  HELIN ANTONIETTI</t>
  </si>
  <si>
    <t xml:space="preserve">(014)4635056   </t>
  </si>
  <si>
    <t>MEMBRILLA LAGO DANIELA COROMOTO</t>
  </si>
  <si>
    <t xml:space="preserve">(043)345176/ 04144507498 4144507498  </t>
  </si>
  <si>
    <t>SABINO SANCHEZ MARGUELY ESPERANZA</t>
  </si>
  <si>
    <t xml:space="preserve">(414)4623091  4144623091 </t>
  </si>
  <si>
    <t>PEREZ CARPIO JOSE ANTONIO</t>
  </si>
  <si>
    <t xml:space="preserve">(414)4504138   </t>
  </si>
  <si>
    <t>GUARAMATO GIRON ROMINA YSABEL</t>
  </si>
  <si>
    <t xml:space="preserve">(243)2369829/  0414-4511018   </t>
  </si>
  <si>
    <t>JASPE ABREU DALILA COROMOTO</t>
  </si>
  <si>
    <t xml:space="preserve">(044)3863815/ / 0424-3347935   </t>
  </si>
  <si>
    <t>ARRIECHI  AURA YAZIRA</t>
  </si>
  <si>
    <t xml:space="preserve">(043)690483   </t>
  </si>
  <si>
    <t>REALZA OLIVARES GILDA KARELYS</t>
  </si>
  <si>
    <t xml:space="preserve">(043)833413  04125001867 / 04144782365 </t>
  </si>
  <si>
    <t>VEGA JACHURA YEINA ARMIDA</t>
  </si>
  <si>
    <t xml:space="preserve">(044)3953467/ 0414 5989690   </t>
  </si>
  <si>
    <t>TELLES MARRERO VILMA ARACELIS</t>
  </si>
  <si>
    <t xml:space="preserve">(244)3227886   </t>
  </si>
  <si>
    <t>ESPINOZA CASTILLO FRANK JESUS</t>
  </si>
  <si>
    <t xml:space="preserve">(043)2330608   </t>
  </si>
  <si>
    <t>LORETO PEDRIQUE RAFAEL ASDRUBAL</t>
  </si>
  <si>
    <t xml:space="preserve">(043)351309   </t>
  </si>
  <si>
    <t xml:space="preserve">UBEDA HERMIDA FRANCISCO </t>
  </si>
  <si>
    <t xml:space="preserve">(043)414192   </t>
  </si>
  <si>
    <t>ALVAREZ SARMIENTO MIRLA YSABEL</t>
  </si>
  <si>
    <t xml:space="preserve">0243-2416947/0146-3478793   </t>
  </si>
  <si>
    <t>LEON BRICEÑO YEHUDY STEPHANIA</t>
  </si>
  <si>
    <t xml:space="preserve">(043)2362155   </t>
  </si>
  <si>
    <t>SOLORZANO  SIRIA MARTINA</t>
  </si>
  <si>
    <t xml:space="preserve">(243)2322251   </t>
  </si>
  <si>
    <t>PEÑA POLANCO YENNY DEL CARMEN</t>
  </si>
  <si>
    <t xml:space="preserve">(416)2352159 0424-3527453   </t>
  </si>
  <si>
    <t>ANZOLA HERRERA RAQUEL EMILIA</t>
  </si>
  <si>
    <t xml:space="preserve">(0243)26365.78   0412-5094405 4125094405  </t>
  </si>
  <si>
    <t>ALVAREZ RENGIFO LISSETTE DEL VALLE</t>
  </si>
  <si>
    <t xml:space="preserve">(043)5548721   </t>
  </si>
  <si>
    <t>INFANTE OCHOA FANNY BISSMORE</t>
  </si>
  <si>
    <t xml:space="preserve">(043)7118929   </t>
  </si>
  <si>
    <t>MONTENEGRO MORILLO ISMAILIA ANDREINA</t>
  </si>
  <si>
    <t xml:space="preserve">(043)839579   </t>
  </si>
  <si>
    <t>ALVAREZ DELGADO NILEYDA MARGARITA</t>
  </si>
  <si>
    <t xml:space="preserve">(043)2713457  4144903280 </t>
  </si>
  <si>
    <t xml:space="preserve">CARDOZO TIL YARMILA </t>
  </si>
  <si>
    <t xml:space="preserve">0243-2712581/0416-4005909   </t>
  </si>
  <si>
    <t>DE LA PAZ RIVERO LILIANA DEL CARMEN</t>
  </si>
  <si>
    <t xml:space="preserve">(043)834371   </t>
  </si>
  <si>
    <t>USTARIZ REYES MARYORIE LILIANA</t>
  </si>
  <si>
    <t xml:space="preserve">(043)2340448   </t>
  </si>
  <si>
    <t>PEREZ GUZMAN DANYS HAYDEE</t>
  </si>
  <si>
    <t xml:space="preserve">(043)2336879 0416/4323224   </t>
  </si>
  <si>
    <t xml:space="preserve">BURRAFATO SALAZAR ADRIANA </t>
  </si>
  <si>
    <t xml:space="preserve">04127481547   </t>
  </si>
  <si>
    <t>SANCHEZ OCHOA LISNEY CAROLINA</t>
  </si>
  <si>
    <t xml:space="preserve">(043)346574   </t>
  </si>
  <si>
    <t>MELENDEZ FERRER JANETH MILAGRO</t>
  </si>
  <si>
    <t xml:space="preserve">(043)5531018   </t>
  </si>
  <si>
    <t>VILLAMIZAR LINARES YUMNY MARGARITA</t>
  </si>
  <si>
    <t xml:space="preserve">(244) 6632831 0414 4517029   </t>
  </si>
  <si>
    <t>MORILLO HERNANDEZ YAMILET COROMOTO</t>
  </si>
  <si>
    <t xml:space="preserve">(044)3958831 0414-4903709   </t>
  </si>
  <si>
    <t>FERNANDES DE BARROS FATIMA MARIA</t>
  </si>
  <si>
    <t xml:space="preserve">(044)71197 016-6466769   </t>
  </si>
  <si>
    <t>MARTINEZ BORGES FRANCYS LARIBEL</t>
  </si>
  <si>
    <t xml:space="preserve">(043)711594 0414-4623226   </t>
  </si>
  <si>
    <t>CUEVAS TERAN KARINA SULEYBY</t>
  </si>
  <si>
    <t xml:space="preserve">(043)2341863   0164390592   0243-2328430   </t>
  </si>
  <si>
    <t>MENESES VASQUEZ LUZ MARINA</t>
  </si>
  <si>
    <t xml:space="preserve">(043)2325096 -0416-4315935 4164315935 4164315935 </t>
  </si>
  <si>
    <t xml:space="preserve">HERNANDEZ RIVAS NOHEMI </t>
  </si>
  <si>
    <t xml:space="preserve">(412)8668944   </t>
  </si>
  <si>
    <t>ALCALA GARCIA RAQUEL DEL VALLE</t>
  </si>
  <si>
    <t xml:space="preserve">(043)2364563 / 0414-296.20.84  4142962084 </t>
  </si>
  <si>
    <t xml:space="preserve">VIVAS VARGAS MARIBEL </t>
  </si>
  <si>
    <t xml:space="preserve">(043)2353562 04124744818   </t>
  </si>
  <si>
    <t>MONTENEGRO JIMENEZ VIRGINIA ELENA</t>
  </si>
  <si>
    <t xml:space="preserve">0244 6634401 0416 0207279  4160207279 </t>
  </si>
  <si>
    <t>SANCHEZ PEREZ LESBIA TIBISAY</t>
  </si>
  <si>
    <t xml:space="preserve">(243)2837245   </t>
  </si>
  <si>
    <t xml:space="preserve">BONILLA HERNANDEZ ROSALBA </t>
  </si>
  <si>
    <t xml:space="preserve">(043)2348414 4129650019 4144680093 </t>
  </si>
  <si>
    <t>TOVAR HIDALGO NANCY YUSMELLY</t>
  </si>
  <si>
    <t xml:space="preserve">(014)4520453 4145862171  </t>
  </si>
  <si>
    <t xml:space="preserve">SANTORO TUNZI RAQUEL </t>
  </si>
  <si>
    <t xml:space="preserve">(043)5542473   </t>
  </si>
  <si>
    <t>VASQUEZ MEJIAS JULIO SANTANA</t>
  </si>
  <si>
    <t xml:space="preserve">(043)2356537   </t>
  </si>
  <si>
    <t>ROMERO GALLEGOS ANDY JOAN</t>
  </si>
  <si>
    <t xml:space="preserve">(016)7457423 0416-7457423  0414-9439161   </t>
  </si>
  <si>
    <t>ANARE ZURITA MARTIN MANUEL</t>
  </si>
  <si>
    <t xml:space="preserve">(043)839904 016-8485056 4168485056 04243524438 / 04168485056 </t>
  </si>
  <si>
    <t>GARCIA  ESTEBANA ANTONIETA</t>
  </si>
  <si>
    <t xml:space="preserve">332185   </t>
  </si>
  <si>
    <t>HERRERA TORRES SORAYA DEL COROMOTO</t>
  </si>
  <si>
    <t xml:space="preserve">(043)2322305 0416-8455996   </t>
  </si>
  <si>
    <t>UVIEDO DE CASANOVA NORAK TERESA</t>
  </si>
  <si>
    <t xml:space="preserve">(243)2332272   </t>
  </si>
  <si>
    <t>PEREZ ALONZO CAROLINA VICTORIA</t>
  </si>
  <si>
    <t xml:space="preserve">(043)347381 0243-2187348   </t>
  </si>
  <si>
    <t>GONZALEZ ACOSTA LISBETH DEL VALLE</t>
  </si>
  <si>
    <t xml:space="preserve">(243)2833676      0424-337-87-93   </t>
  </si>
  <si>
    <t>GARCIA DOMADOR YLIANA ESPERANZA</t>
  </si>
  <si>
    <t xml:space="preserve">(412)7548455   </t>
  </si>
  <si>
    <t>PAEZ BELISARIO OMAIRA VICTORIA</t>
  </si>
  <si>
    <t xml:space="preserve">(243)2719209 -414-0538385   </t>
  </si>
  <si>
    <t>CONTRERAS MENDEZ ROSA MARIA</t>
  </si>
  <si>
    <t xml:space="preserve">(014)4973685   </t>
  </si>
  <si>
    <t>MILLAN MUÑOZ ERNESTO LUIS</t>
  </si>
  <si>
    <t xml:space="preserve">(243)8087899   </t>
  </si>
  <si>
    <t>PARRA BOLIVAR EDUARDO ENRIQUE</t>
  </si>
  <si>
    <t xml:space="preserve">(414)4602741   </t>
  </si>
  <si>
    <t>MARTINEZ MENDOZA MAXWELL JOSE</t>
  </si>
  <si>
    <t xml:space="preserve">(414)346-30-35      0243-217-18-23 4143463035  </t>
  </si>
  <si>
    <t>GARCIA AZUAJE CLEMENTE JOSE</t>
  </si>
  <si>
    <t xml:space="preserve">(043)2838216   </t>
  </si>
  <si>
    <t>PANTOJA DAZA YRCIVIS EDITH</t>
  </si>
  <si>
    <t xml:space="preserve">(   )9475283   </t>
  </si>
  <si>
    <t>MATUTE TOVAR DALILA MARIA</t>
  </si>
  <si>
    <t xml:space="preserve">(043)2351290 4128952402 4128952402 </t>
  </si>
  <si>
    <t>BLANCO SILVA YURY MARY</t>
  </si>
  <si>
    <t xml:space="preserve">  04140483641/02436159707 </t>
  </si>
  <si>
    <t>CASARES  MIRLA ISABEL</t>
  </si>
  <si>
    <t xml:space="preserve">0243-263-1340   </t>
  </si>
  <si>
    <t>SANCHEZ ROMERO YOKASTA BEATRIZ</t>
  </si>
  <si>
    <t xml:space="preserve">(043)546715 4141498301  </t>
  </si>
  <si>
    <t>MARTINEZ  YOSMAR ALEXANDRA</t>
  </si>
  <si>
    <t xml:space="preserve">(043)535617   </t>
  </si>
  <si>
    <t>LOPEZ VILLEGAS ARMINDA LISSETH</t>
  </si>
  <si>
    <t xml:space="preserve">0243-8715016/ 0416-8443158   </t>
  </si>
  <si>
    <t>MENDOZA NAVARRO FANNY YANETTE</t>
  </si>
  <si>
    <t xml:space="preserve">(043)2416561 4144571618  </t>
  </si>
  <si>
    <t>GONZALEZ PORRELLO OLIVA DEL CARMEN</t>
  </si>
  <si>
    <t xml:space="preserve">(043)470896   </t>
  </si>
  <si>
    <t>BUSTAMANTE ALIENDRES MAIRA DEL VALLE</t>
  </si>
  <si>
    <t xml:space="preserve">0243-2711303  / 0412-8883257 4128883257  </t>
  </si>
  <si>
    <t>RAMIREZ  JANETH ELIZABETH</t>
  </si>
  <si>
    <t xml:space="preserve">0243-6734322 /  0426-2328652   </t>
  </si>
  <si>
    <t xml:space="preserve">URGELLES RAMIREZ MARIBEL </t>
  </si>
  <si>
    <t xml:space="preserve">(043)363241   </t>
  </si>
  <si>
    <t>ANGULO AVILA CARMEN AURORA</t>
  </si>
  <si>
    <t xml:space="preserve">04243046906  4243046906 </t>
  </si>
  <si>
    <t>SANCHEZ AGUILERA DALIA MARGARITA</t>
  </si>
  <si>
    <t xml:space="preserve">(0243)2342294 / 0414-457.11.97   </t>
  </si>
  <si>
    <t>BOLIVAR VIDAL MONICA ISABEL</t>
  </si>
  <si>
    <t xml:space="preserve">(244)6637255   </t>
  </si>
  <si>
    <t>MENDEZ DE SANCHEZ NORMA ELENA</t>
  </si>
  <si>
    <t xml:space="preserve">(043)546972   </t>
  </si>
  <si>
    <t>CARRERA PAEZ JUANA BAUTISTA</t>
  </si>
  <si>
    <t xml:space="preserve">(043)2638427 2432638427 0243-2638427, 0424-3334598 </t>
  </si>
  <si>
    <t xml:space="preserve">ESCALANTE MARQUEZ SOLIMAR </t>
  </si>
  <si>
    <t xml:space="preserve">(043)345846   </t>
  </si>
  <si>
    <t>COLMENARES CONTRERAS ANA TERESA</t>
  </si>
  <si>
    <t>FLORES TORREALBA FLOR DEYANIRA</t>
  </si>
  <si>
    <t xml:space="preserve">(044)212811  4144926803 </t>
  </si>
  <si>
    <t>TOVAR RAMIREZ ADRIANGELA DEL CARMEN</t>
  </si>
  <si>
    <t xml:space="preserve">(046)4151771   </t>
  </si>
  <si>
    <t>BLANCO DONAIRE CARLOS LUIS</t>
  </si>
  <si>
    <t xml:space="preserve">(046)320296   </t>
  </si>
  <si>
    <t>JIMENEZ RENGIFO YADIRA CECILIA</t>
  </si>
  <si>
    <t xml:space="preserve">(243)2692274   </t>
  </si>
  <si>
    <t>RUBIO MOLLETON HUGO JOSE</t>
  </si>
  <si>
    <t xml:space="preserve">(043)791303   </t>
  </si>
  <si>
    <t>MARCANO SALAZAR WILLY RAFAEL</t>
  </si>
  <si>
    <t xml:space="preserve">(043)362280   </t>
  </si>
  <si>
    <t>GUTIERREZ  MAYELA CLARET</t>
  </si>
  <si>
    <t xml:space="preserve">(043)2346029 014-1490577   </t>
  </si>
  <si>
    <t xml:space="preserve">BRAÑA TUÑAS IRENE </t>
  </si>
  <si>
    <t xml:space="preserve">(043)351587   </t>
  </si>
  <si>
    <t>CARRILLO MADERO CARMEN JUDITH</t>
  </si>
  <si>
    <t xml:space="preserve">(043)2470126 0412-4306081   </t>
  </si>
  <si>
    <t>RENGIFO CUEVAS JHONY DANIEL</t>
  </si>
  <si>
    <t xml:space="preserve">(212)4826933 0416-527.91.54   </t>
  </si>
  <si>
    <t>RODRIGUEZ GUERRERO BOGGAR ARGELIS</t>
  </si>
  <si>
    <t xml:space="preserve">(416)2374539   </t>
  </si>
  <si>
    <t>RODRIGUEZ CONCEPCION VICTOR ANTONIO</t>
  </si>
  <si>
    <t xml:space="preserve">(043)831378 0414/4534838   </t>
  </si>
  <si>
    <t xml:space="preserve">LEIVA SANCHEZ HUMBERTO </t>
  </si>
  <si>
    <t xml:space="preserve">(0295)264.85.60 / 0416-695.28.94   </t>
  </si>
  <si>
    <t>PAREJO GOMEZ JOSE ALFREDO</t>
  </si>
  <si>
    <t xml:space="preserve">(043)335424  014-4435054   </t>
  </si>
  <si>
    <t>GONZALEZ MOSQUEDA ALICIA ABIGAIL</t>
  </si>
  <si>
    <t xml:space="preserve">(043)2638636   </t>
  </si>
  <si>
    <t>GUZMAN ROSARIO JULIET JACQUELINE</t>
  </si>
  <si>
    <t xml:space="preserve">(043)418762 0412-7451000   </t>
  </si>
  <si>
    <t>PEREZ  YEXICA LISBETH</t>
  </si>
  <si>
    <t xml:space="preserve">0243-5539132/ 0412-8952627   </t>
  </si>
  <si>
    <t>GONZALEZ RUIZ ALVIH FIDEL</t>
  </si>
  <si>
    <t xml:space="preserve">(043)2636775   </t>
  </si>
  <si>
    <t>TALLAFERRO REQUENA RUBEN DARIO</t>
  </si>
  <si>
    <t xml:space="preserve">(043)832294   </t>
  </si>
  <si>
    <t>FRANCES DE GAVIDIA MARIA LUISA</t>
  </si>
  <si>
    <t xml:space="preserve">(043)830149   </t>
  </si>
  <si>
    <t>DURAN CAPRILES MARIA DEL PILAR</t>
  </si>
  <si>
    <t xml:space="preserve">(044)210192   </t>
  </si>
  <si>
    <t>BORTOLUSSI COLIN RICARDO YVAN</t>
  </si>
  <si>
    <t xml:space="preserve">(043)2475542   </t>
  </si>
  <si>
    <t>LAURETTA INCHISCIANO NICOLA FABIO</t>
  </si>
  <si>
    <t xml:space="preserve">(243)2413116 0416-6431703   </t>
  </si>
  <si>
    <t>RONDON ZERPA YUMIRA YOLIMAR</t>
  </si>
  <si>
    <t xml:space="preserve">(044)3220980 0416-6431703   </t>
  </si>
  <si>
    <t>CONTRERAS DE LIEVANO SARAH MARDELY</t>
  </si>
  <si>
    <t xml:space="preserve">(044)635482   </t>
  </si>
  <si>
    <t xml:space="preserve">NEPA SAAVEDRA LIDIANA </t>
  </si>
  <si>
    <t xml:space="preserve">0412-469.16.04 / 0424-319.82.63 / 0295-253.54.13   </t>
  </si>
  <si>
    <t>PEREZ ESPINOZA MARIA ELENA</t>
  </si>
  <si>
    <t xml:space="preserve">(243)2460914 04262361294  4129433623 </t>
  </si>
  <si>
    <t>SEGOVIA LEON EISLEBEN JOSEFINA</t>
  </si>
  <si>
    <t xml:space="preserve">(014)4512923 2468260   </t>
  </si>
  <si>
    <t>HEREDIA ARTEAGA MARIA EGLEE</t>
  </si>
  <si>
    <t xml:space="preserve">(043)349335   </t>
  </si>
  <si>
    <t>MENDOZA TORRES MARCOS FREDDY</t>
  </si>
  <si>
    <t xml:space="preserve">(016)4384818   </t>
  </si>
  <si>
    <t>BELLORIN MARTINEZ ARGENIS JOSE</t>
  </si>
  <si>
    <t xml:space="preserve">(044)3955641 02443902221   </t>
  </si>
  <si>
    <t>PATIÑO RODRIGUEZ JOSE MIGUEL</t>
  </si>
  <si>
    <t xml:space="preserve">(043)324971   </t>
  </si>
  <si>
    <t xml:space="preserve">BIONDO ROPPOLO GIOVANNA </t>
  </si>
  <si>
    <t xml:space="preserve">(043)670106 04144593430 0243460075   </t>
  </si>
  <si>
    <t>GUERRA D´GREGORIO CAROLINA DAYMAR</t>
  </si>
  <si>
    <t xml:space="preserve">(024)3739770 04121480505 02446631793   </t>
  </si>
  <si>
    <t>GONZALEZ ARCANO IRMA BEATRIZ</t>
  </si>
  <si>
    <t xml:space="preserve">(044)3963937 04144949247 0444471489   </t>
  </si>
  <si>
    <t>ARIAS CASTRO MARIA JOSEFINA</t>
  </si>
  <si>
    <t xml:space="preserve">(044)863469 89813 04244194567   </t>
  </si>
  <si>
    <t>LORETO DIAZ ROSALINDA AZUCENA</t>
  </si>
  <si>
    <t xml:space="preserve">(043)349005   </t>
  </si>
  <si>
    <t>ALBORNOZ RUIZ SANDRA BEATRIZ</t>
  </si>
  <si>
    <t xml:space="preserve">(043)346249   </t>
  </si>
  <si>
    <t>D`ELIA GUERRA BELKYS XIOMARA</t>
  </si>
  <si>
    <t xml:space="preserve">(043)723023   </t>
  </si>
  <si>
    <t>DE LA CONCEPCION SEGOVIA MARIA MERCEDE</t>
  </si>
  <si>
    <t xml:space="preserve">(044)3963976   </t>
  </si>
  <si>
    <t>MOSQUERA PAEZ LESLIE CAROLINA</t>
  </si>
  <si>
    <t xml:space="preserve">(044)77095 04474403   </t>
  </si>
  <si>
    <t>ESPINOZA TORRES MOISES ELIAS</t>
  </si>
  <si>
    <t xml:space="preserve">(243)2835971   </t>
  </si>
  <si>
    <t>BRICEÑO ARIAS ANA LUISA</t>
  </si>
  <si>
    <t xml:space="preserve">ARRUDA GOMEZ ADRIANA </t>
  </si>
  <si>
    <t xml:space="preserve">0414-4528131 0244-3228838   </t>
  </si>
  <si>
    <t>ARRUEBARRENA  MILAGRO CELESTINA</t>
  </si>
  <si>
    <t xml:space="preserve">(043)5544991 04127534732   </t>
  </si>
  <si>
    <t>BOLIVAR GARBOZA ARELYS MILAGROS</t>
  </si>
  <si>
    <t xml:space="preserve">0244 3322342 04124008545   </t>
  </si>
  <si>
    <t>JUAREZ SEGURA RUBEN DARIO</t>
  </si>
  <si>
    <t xml:space="preserve">(016)8469992   </t>
  </si>
  <si>
    <t>LUZARDO SEQUERA DESIREE MARIA</t>
  </si>
  <si>
    <t xml:space="preserve"> 0424-382-87-90   </t>
  </si>
  <si>
    <t>MARIANI DI LILLO ANNA ELIZABETH</t>
  </si>
  <si>
    <t xml:space="preserve">(244)3959570 04144909050   </t>
  </si>
  <si>
    <t>ESCALANTE PERALTA RAFAEL ANTONIO</t>
  </si>
  <si>
    <t xml:space="preserve">(043)267-40-65  0426-530-01-03   0424-332-54-77   </t>
  </si>
  <si>
    <t>GARCIA HOYO DORIS DEL CARMEN</t>
  </si>
  <si>
    <t xml:space="preserve">02432471197/04166730786/04144866477   </t>
  </si>
  <si>
    <t>MANRIQUEZ RAMOS JULIO CESAR</t>
  </si>
  <si>
    <t xml:space="preserve">(244)6633763   </t>
  </si>
  <si>
    <t xml:space="preserve">THOUREY LA ROSA MARALBA </t>
  </si>
  <si>
    <t xml:space="preserve">(043)447560   </t>
  </si>
  <si>
    <t>DIAZ DE IPARRAGUIRRE ANA MERCEDES</t>
  </si>
  <si>
    <t xml:space="preserve">(043)2379782   </t>
  </si>
  <si>
    <t>VASQUEZ PARRA MARIDELY DEL V</t>
  </si>
  <si>
    <t xml:space="preserve">(043)691269   </t>
  </si>
  <si>
    <t>AGOSTINI AMPARAN JOSE GREGORIO</t>
  </si>
  <si>
    <t xml:space="preserve">(243)2834763   </t>
  </si>
  <si>
    <t>CASTRECHINI  MARIA VITTORIA</t>
  </si>
  <si>
    <t xml:space="preserve">04144922188   </t>
  </si>
  <si>
    <t>BENGOCHEA PEREZ BEATRIZ YUBRINA</t>
  </si>
  <si>
    <t xml:space="preserve">(0243)2324690 / 0414-053.75.09 / 0412-345.07.02   </t>
  </si>
  <si>
    <t>PACHECO SANTANA OLGA LIVIA</t>
  </si>
  <si>
    <t xml:space="preserve">(043)347408   </t>
  </si>
  <si>
    <t>REQUENA CONTRERAS OFELIA MARIA</t>
  </si>
  <si>
    <t xml:space="preserve">(043)348842 4144778700  </t>
  </si>
  <si>
    <t>ALVARADO GONZALEZ LIVIA MERCEDES</t>
  </si>
  <si>
    <t xml:space="preserve">(043)2711474   </t>
  </si>
  <si>
    <t>GONZALEZ MARTINEZ WILLIAM ARMANDO</t>
  </si>
  <si>
    <t xml:space="preserve">(041)631650   </t>
  </si>
  <si>
    <t>FLORES YANEZ LIBIA ESTHER</t>
  </si>
  <si>
    <t xml:space="preserve">(044) 635885   </t>
  </si>
  <si>
    <t>CEDRES CABRERA ANA PEREGRINA</t>
  </si>
  <si>
    <t xml:space="preserve">(043)412746   </t>
  </si>
  <si>
    <t xml:space="preserve">SIHER GARCIA EDWARDS </t>
  </si>
  <si>
    <t xml:space="preserve">(043) 452643   </t>
  </si>
  <si>
    <t>HIGUEREY MANIGLIA CARLOS ALBERTO</t>
  </si>
  <si>
    <t>GONZALEZ PEREZ ISMAEL GUSTAVO</t>
  </si>
  <si>
    <t xml:space="preserve">(043)2346632   </t>
  </si>
  <si>
    <t>BARRERA MILLAN LILIA ROSA</t>
  </si>
  <si>
    <t xml:space="preserve">(043)542812   </t>
  </si>
  <si>
    <t>IAMARTINO ZAMORA YILKA GIUSEPPINA</t>
  </si>
  <si>
    <t xml:space="preserve">(043)413703   </t>
  </si>
  <si>
    <t>PINEDA BORGES REINALDO JOSE</t>
  </si>
  <si>
    <t xml:space="preserve">(045)514470   </t>
  </si>
  <si>
    <t>LEON SALAZAR MIRNA COROMOTO</t>
  </si>
  <si>
    <t xml:space="preserve">(043)2327410   </t>
  </si>
  <si>
    <t>REQUENA ALVARADO JUSTO FERNANDO</t>
  </si>
  <si>
    <t>(243)2467517   04144501974</t>
  </si>
  <si>
    <t>AMARO VARGAS NAHIR MARIA</t>
  </si>
  <si>
    <t xml:space="preserve">(043)2837668  4144575166 </t>
  </si>
  <si>
    <t>RONDON PIRELA YURIMA ZOILA</t>
  </si>
  <si>
    <t xml:space="preserve">(043) 672586   </t>
  </si>
  <si>
    <t>VASQUEZ TORRES VICENTA EMILIA</t>
  </si>
  <si>
    <t xml:space="preserve">0243-2676042/ 0414-4532291   </t>
  </si>
  <si>
    <t>PEREZ  ZULEIMA PILAR</t>
  </si>
  <si>
    <t xml:space="preserve">(044)6636727   </t>
  </si>
  <si>
    <t>NAVAS  DHORSY JOSEFINA</t>
  </si>
  <si>
    <t xml:space="preserve">(043)2328201   </t>
  </si>
  <si>
    <t>RIVAS AGUIRRE LUIS LEONARDO</t>
  </si>
  <si>
    <t xml:space="preserve">(043)631074   </t>
  </si>
  <si>
    <t xml:space="preserve">PINO  YVONNE </t>
  </si>
  <si>
    <t xml:space="preserve">0243-7713813   0414-5896996   </t>
  </si>
  <si>
    <t>PERALTA CARO LUISA PILAR</t>
  </si>
  <si>
    <t>(043)541184 4167394348 0414-5436086-0243-2480089 04145436086</t>
  </si>
  <si>
    <t>RISSO TORREALBA JOSE ALEJANDRO</t>
  </si>
  <si>
    <t xml:space="preserve">(243)2699218   </t>
  </si>
  <si>
    <t>CHACIN MARAGUACARE LUIS BARTOLO</t>
  </si>
  <si>
    <t xml:space="preserve">(043)5515023   </t>
  </si>
  <si>
    <t>FERNANDEZ GOMEZ GENRIS JAVIEL</t>
  </si>
  <si>
    <t xml:space="preserve">ALI GOMEZ FREDDY </t>
  </si>
  <si>
    <t xml:space="preserve">SEGURA FONSECA MILEIDA </t>
  </si>
  <si>
    <t xml:space="preserve">(043)834401   </t>
  </si>
  <si>
    <t>GIMENEZ RODRIGUEZ ENEIRO JOSE</t>
  </si>
  <si>
    <t xml:space="preserve">(043)415076   </t>
  </si>
  <si>
    <t>LINO LAHE ROSA MILAGRO</t>
  </si>
  <si>
    <t xml:space="preserve">(043)418572   </t>
  </si>
  <si>
    <t>PARADA ARAY LUIS ALFONZO</t>
  </si>
  <si>
    <t xml:space="preserve">(043)451580   </t>
  </si>
  <si>
    <t>DURAN VIVAS OTTMAR RAMON</t>
  </si>
  <si>
    <t xml:space="preserve">(414)4588879   </t>
  </si>
  <si>
    <t>SILVA TORRES JESUS RAFAEL</t>
  </si>
  <si>
    <t xml:space="preserve">0244-322.08.57 / (0416)642.60.91 2443213231 02443213231/04166426091 </t>
  </si>
  <si>
    <t>ALDANA FARIA GLORIA JOSEFINA</t>
  </si>
  <si>
    <t xml:space="preserve">(243)5510386  0414-4539845 </t>
  </si>
  <si>
    <t>CAPRILES MENDOZA MARY ALICIA</t>
  </si>
  <si>
    <t xml:space="preserve">(043)545413   </t>
  </si>
  <si>
    <t>SANCHEZ QUEVEDO ANDREINA DEL SOCORRO</t>
  </si>
  <si>
    <t xml:space="preserve">(043)5536474   </t>
  </si>
  <si>
    <t xml:space="preserve">HERRERA DE GIRALDO AMANDA </t>
  </si>
  <si>
    <t xml:space="preserve">(043)441168   </t>
  </si>
  <si>
    <t>REIDTLER BLANCO CARMEN TERESA</t>
  </si>
  <si>
    <t>ROMERO CASTILLO CARMEN YOSMAYRA</t>
  </si>
  <si>
    <t xml:space="preserve">(043)349051   </t>
  </si>
  <si>
    <t>MORA POLANCO JORGE LUIS</t>
  </si>
  <si>
    <t xml:space="preserve">(043)2332186 4143455919  </t>
  </si>
  <si>
    <t>BARRIOS ACOSTA NERY XIOMARA</t>
  </si>
  <si>
    <t xml:space="preserve">(014)9478905   </t>
  </si>
  <si>
    <t>BLANCO  WILLIAM JOSE</t>
  </si>
  <si>
    <t xml:space="preserve">(014)9584950   </t>
  </si>
  <si>
    <t>MELENDEZ  JOSE RAUL</t>
  </si>
  <si>
    <t xml:space="preserve">(043) 467811   </t>
  </si>
  <si>
    <t>CARDOZO PEÑA ADOLFO NICOLAS</t>
  </si>
  <si>
    <t xml:space="preserve">(043)2346370   </t>
  </si>
  <si>
    <t>VALBUENA RICO HORTENSIA DEL CARMEN</t>
  </si>
  <si>
    <t xml:space="preserve">0243 2617149 0414 4900606   </t>
  </si>
  <si>
    <t>ROJAS LUGO BELTI JOSEFINA</t>
  </si>
  <si>
    <t xml:space="preserve">0243-261.75.30// 0414-451.2297   </t>
  </si>
  <si>
    <t>ELLERA RIVAS MANUEL JESUS</t>
  </si>
  <si>
    <t xml:space="preserve">(043)5530021   </t>
  </si>
  <si>
    <t xml:space="preserve">ROJAS CABRERA MARISOL </t>
  </si>
  <si>
    <t xml:space="preserve">0243 2619875 0424 3623172   </t>
  </si>
  <si>
    <t>CANCHICA OBREGON ERIC MAGIN</t>
  </si>
  <si>
    <t xml:space="preserve">(043)324673   </t>
  </si>
  <si>
    <t>LOPEZ SANCHEZ ZULAY CAROLINA</t>
  </si>
  <si>
    <t xml:space="preserve">(0243)2349825 /0414-283.83.18 0244-419.48.13   </t>
  </si>
  <si>
    <t>PADRON VILLEGAS AIDA MORELVIA</t>
  </si>
  <si>
    <t xml:space="preserve">(016)2449424   </t>
  </si>
  <si>
    <t>PRADO MANAURE NELSON AMADOR</t>
  </si>
  <si>
    <t xml:space="preserve">(044)663-69-64   </t>
  </si>
  <si>
    <t>GONZALEZ HERNANDEZ BETTY MARIA</t>
  </si>
  <si>
    <t xml:space="preserve">(043) 343147   </t>
  </si>
  <si>
    <t>ESCORCHA IBAÑEZ RAIZA BALBINA</t>
  </si>
  <si>
    <t xml:space="preserve">(243)8711784  4243011961 </t>
  </si>
  <si>
    <t>MARCANO ACUÑA CAROLINA DEL VALLE</t>
  </si>
  <si>
    <t>PERAZA HENRIQUEZ ALEXIS ORLANDO</t>
  </si>
  <si>
    <t xml:space="preserve">0243-2350816/0141-4563164/0243-2368769 MADRE   </t>
  </si>
  <si>
    <t>GUTIERREZ GUTIERREZ NUBIA ROSA</t>
  </si>
  <si>
    <t xml:space="preserve">(043)423051   </t>
  </si>
  <si>
    <t>GOMEZ ALVAREZ AUDRY BEATRIZ</t>
  </si>
  <si>
    <t xml:space="preserve">(043)431718   </t>
  </si>
  <si>
    <t>LOZADA BARRETO JESUS EDBERTO</t>
  </si>
  <si>
    <t xml:space="preserve">(043)2461094   </t>
  </si>
  <si>
    <t xml:space="preserve">NOTARO MINUCCI FILOMENA </t>
  </si>
  <si>
    <t xml:space="preserve">(043) 359616  2432466009 </t>
  </si>
  <si>
    <t>GUERRA OCHOA JOSE RAFAEL</t>
  </si>
  <si>
    <t xml:space="preserve">0414-459.64.76/0243-246.52.56   </t>
  </si>
  <si>
    <t>CARMONA SEGURA TRINA JOSEFINA</t>
  </si>
  <si>
    <t xml:space="preserve">(243)2359304   </t>
  </si>
  <si>
    <t>AGUIAR MADERA CAROL DEL CARMEN</t>
  </si>
  <si>
    <t xml:space="preserve">(043)2694772 / 0414-451.33.40   </t>
  </si>
  <si>
    <t>DORTA QUINTANA MARIA DE LOS ANGELES</t>
  </si>
  <si>
    <t xml:space="preserve">(046)414564   </t>
  </si>
  <si>
    <t>PATIÑO MARQUEZ ELIECER MARTIN</t>
  </si>
  <si>
    <t xml:space="preserve">(043)5542903   </t>
  </si>
  <si>
    <t>SANCHEZ MILLANO BERMARY JANETH</t>
  </si>
  <si>
    <t xml:space="preserve">(045)503812   </t>
  </si>
  <si>
    <t>LEON BLANCO SOR ANGELICA</t>
  </si>
  <si>
    <t xml:space="preserve">(044)689106   </t>
  </si>
  <si>
    <t xml:space="preserve">CARBALLO PEREIRA JORGE </t>
  </si>
  <si>
    <t xml:space="preserve">(044)633473   </t>
  </si>
  <si>
    <t>LEON  ROSULKA ADRIANA</t>
  </si>
  <si>
    <t xml:space="preserve">(043) 546293   </t>
  </si>
  <si>
    <t>CALCURIAN  CELIDA JOSEFINA</t>
  </si>
  <si>
    <t xml:space="preserve">(043)2360510   </t>
  </si>
  <si>
    <t>CUADRA  JORGE ENRIQUE</t>
  </si>
  <si>
    <t xml:space="preserve">(043)2716338   </t>
  </si>
  <si>
    <t>GUZMAN  ZAIDA MARINA</t>
  </si>
  <si>
    <t xml:space="preserve">(044)638523   </t>
  </si>
  <si>
    <t>MORILLO LEAL ASDRUBAL DE JESUS</t>
  </si>
  <si>
    <t xml:space="preserve">(243)547547   </t>
  </si>
  <si>
    <t xml:space="preserve">HERRERA BELLORIN LUCINDA </t>
  </si>
  <si>
    <t xml:space="preserve">(044)4474571   </t>
  </si>
  <si>
    <t>REYES PANTOJA RONALD ENRRIQUE</t>
  </si>
  <si>
    <t>(043)416237 4145904998 4145904998 04145904998</t>
  </si>
  <si>
    <t>AGUILAR CAMPOS YOEL ALFREDO</t>
  </si>
  <si>
    <t xml:space="preserve">(043)2461471  4155904998 </t>
  </si>
  <si>
    <t>RAMIREZ MEJIAS ARNALDO ALBERTO</t>
  </si>
  <si>
    <t xml:space="preserve">(043)693010   </t>
  </si>
  <si>
    <t>VALERA DE ACOSTA DORIS JOSEFINA</t>
  </si>
  <si>
    <t xml:space="preserve">(044)3860475   </t>
  </si>
  <si>
    <t>LEPORE GIUSTO RAFFAELA GIUSEPPINA</t>
  </si>
  <si>
    <t xml:space="preserve">(244)3227666   </t>
  </si>
  <si>
    <t>YTRIAGO MEJIAS MARIA SULMELENA</t>
  </si>
  <si>
    <t xml:space="preserve">0426-532-94-98   </t>
  </si>
  <si>
    <t>BOGADO PEÑA YANET COROMOTO</t>
  </si>
  <si>
    <t xml:space="preserve">(0416)6436205 / 04124808226   </t>
  </si>
  <si>
    <t>BARILE LUONGO SILVANA JOSEFINA</t>
  </si>
  <si>
    <t xml:space="preserve">(244)4474571 0414 4947225   </t>
  </si>
  <si>
    <t>HERNANDEZ SANTANA AMERICA LIJEIRA</t>
  </si>
  <si>
    <t xml:space="preserve">(043)8083222 / 0414-487.20.63   </t>
  </si>
  <si>
    <t>MARQUEZ MELENDEZ ORANGEL OVELI</t>
  </si>
  <si>
    <t xml:space="preserve">(414)4422588   </t>
  </si>
  <si>
    <t>MUJICA ZAMORA DORYS MARIA</t>
  </si>
  <si>
    <t xml:space="preserve">(043)2462177   </t>
  </si>
  <si>
    <t>VASQUEZ AGUILAR WILLIAM JESUS</t>
  </si>
  <si>
    <t xml:space="preserve">(043)2361326   </t>
  </si>
  <si>
    <t xml:space="preserve">MARINARO PARRAVANO ANNA </t>
  </si>
  <si>
    <t xml:space="preserve">0414-347-55-88 4143475588  </t>
  </si>
  <si>
    <t>QUINTERO CHANGARA HAYBET DEL ROSARIO</t>
  </si>
  <si>
    <t xml:space="preserve">(044)215415   </t>
  </si>
  <si>
    <t>MONTERREY  BILL ANTONIO</t>
  </si>
  <si>
    <t>PASQUALE ALARCON ANTONIO FRANCISCO</t>
  </si>
  <si>
    <t xml:space="preserve">(0244) 663.33.22 / (0414)344.24.94   </t>
  </si>
  <si>
    <t>CARREÑO MATA SIMON JOSE</t>
  </si>
  <si>
    <t xml:space="preserve">(043)514062   </t>
  </si>
  <si>
    <t>ROMERO OSUNA ROGER ANIBAL</t>
  </si>
  <si>
    <t xml:space="preserve">(041)224002   </t>
  </si>
  <si>
    <t>SANCHEZ BRICEÑO MARTHA LUCILA</t>
  </si>
  <si>
    <t>GARCIA ROY FERNANDO JOSE</t>
  </si>
  <si>
    <t xml:space="preserve">(416)5437949   </t>
  </si>
  <si>
    <t>MALDERA QUERCIA JUAN JOSE</t>
  </si>
  <si>
    <t>DIAZ ALVARADO NELSON ANTONIO</t>
  </si>
  <si>
    <t xml:space="preserve">(044)6639475   </t>
  </si>
  <si>
    <t>ZAMBRANO LUGO PAVEL AUGUSTO</t>
  </si>
  <si>
    <t xml:space="preserve">0424 3110395 02443966109   </t>
  </si>
  <si>
    <t>PONCE MENDEZ MIRIAM DEL VALLE</t>
  </si>
  <si>
    <t xml:space="preserve">(043)2332760 4144549966  </t>
  </si>
  <si>
    <t>BELLO CEBALLOS CAROLINA EMPERATRIZ</t>
  </si>
  <si>
    <t>DE ABREU NUÑEZ MARIA DEL CARMEN</t>
  </si>
  <si>
    <t xml:space="preserve">(243)2833053   </t>
  </si>
  <si>
    <t>SEGOVIA MARTINEZ ELBA MARITZA</t>
  </si>
  <si>
    <t xml:space="preserve">(243)2340929   </t>
  </si>
  <si>
    <t>RODRIGUEZ MONROY JOSE ANGEL</t>
  </si>
  <si>
    <t xml:space="preserve">(043)549568   </t>
  </si>
  <si>
    <t>PITRE NAVAS BEATRIZ COROMOTO</t>
  </si>
  <si>
    <t>SANABRIA ESTRADA NAYIBERTH COROMOTO</t>
  </si>
  <si>
    <t xml:space="preserve">(043)346985   </t>
  </si>
  <si>
    <t>JORGE DE RODRIGUEZ MARIA NELLY</t>
  </si>
  <si>
    <t xml:space="preserve">(044)4479668   </t>
  </si>
  <si>
    <t>HERNANDEZ FRANCISCO ROSA MARIA</t>
  </si>
  <si>
    <t xml:space="preserve">(041)8242992   </t>
  </si>
  <si>
    <t>DIAZ MARCHAN PATRICIA MORELBA</t>
  </si>
  <si>
    <t xml:space="preserve">(043)349512   </t>
  </si>
  <si>
    <t>VERA RANGEL TAGJAY DEL VALLE</t>
  </si>
  <si>
    <t xml:space="preserve">(243)2837714   </t>
  </si>
  <si>
    <t>RIVERO MARTINEZ MARCOS SALVADOR</t>
  </si>
  <si>
    <t>PARRA COLMENAREZ MILDREED ELENA</t>
  </si>
  <si>
    <t xml:space="preserve">(043)341229   </t>
  </si>
  <si>
    <t>QUIÑONES  NOEMI ROSALIA</t>
  </si>
  <si>
    <t xml:space="preserve">(043)453069   </t>
  </si>
  <si>
    <t>CABEZA ROJAS ELADIO JOSE</t>
  </si>
  <si>
    <t xml:space="preserve">(043)426071   </t>
  </si>
  <si>
    <t>MENDOZA TABLANTE PEDRO ALEXIS</t>
  </si>
  <si>
    <t xml:space="preserve">(243)2674872   </t>
  </si>
  <si>
    <t>SANCHEZ GRATEROL LUIS ENRIQUE</t>
  </si>
  <si>
    <t xml:space="preserve">(043)2470327   </t>
  </si>
  <si>
    <t>DURAN LIZARDI EXADYS IRENE</t>
  </si>
  <si>
    <t xml:space="preserve">(243)2330478   </t>
  </si>
  <si>
    <t xml:space="preserve">UZCATEGUI COLMENARES CAROLINA </t>
  </si>
  <si>
    <t xml:space="preserve">(043)2351757   </t>
  </si>
  <si>
    <t xml:space="preserve">LARA GONZALEZ NERSON </t>
  </si>
  <si>
    <t xml:space="preserve">(043)338983   </t>
  </si>
  <si>
    <t>GUTIERREZ BOLIVAR CARMEN EMILIA</t>
  </si>
  <si>
    <t xml:space="preserve">(043)456728   </t>
  </si>
  <si>
    <t>BLANCO HERNANDEZ GERMARY DEL SOCORRO</t>
  </si>
  <si>
    <t xml:space="preserve">04124447079 4124447079  </t>
  </si>
  <si>
    <t>GOMEZ LLOVERA ANA MARIA</t>
  </si>
  <si>
    <t xml:space="preserve">(043)2346539   </t>
  </si>
  <si>
    <t>LOZADA PINTO JAIME DAVID</t>
  </si>
  <si>
    <t xml:space="preserve">(243)2364976   </t>
  </si>
  <si>
    <t xml:space="preserve">GUEDEZ  MIREYA </t>
  </si>
  <si>
    <t xml:space="preserve">(043)834740   </t>
  </si>
  <si>
    <t xml:space="preserve">MORILLO GALLARDO TIBISAY </t>
  </si>
  <si>
    <t xml:space="preserve">(044)3953274 4143450311  </t>
  </si>
  <si>
    <t>CARRILLO REYES FREDDY ARTURO</t>
  </si>
  <si>
    <t xml:space="preserve">(044)671616 4243264569 4243264569 </t>
  </si>
  <si>
    <t>DELGADO DIAZ MERVIS YARITZA</t>
  </si>
  <si>
    <t xml:space="preserve">(243)2833821/(424)3685447  04243685447/04268308253 </t>
  </si>
  <si>
    <t>DIAZ CABRERA MARIA BEANNEY</t>
  </si>
  <si>
    <t xml:space="preserve">(244)8461461   </t>
  </si>
  <si>
    <t>CAMACHO  ZULAY COROMOTO</t>
  </si>
  <si>
    <t xml:space="preserve">(043)2377754   </t>
  </si>
  <si>
    <t>PINO LEDEZMA LISSETH DEL CARMEN</t>
  </si>
  <si>
    <t xml:space="preserve">(043)2714126   </t>
  </si>
  <si>
    <t>MARTINEZ CASTILLO CARMEN JOSEFINA</t>
  </si>
  <si>
    <t xml:space="preserve">02432332119   </t>
  </si>
  <si>
    <t xml:space="preserve">BOLIVAR GONZALEZ MARITZA </t>
  </si>
  <si>
    <t xml:space="preserve">(016)6464626   </t>
  </si>
  <si>
    <t>VARGAS DE FERNANDEZ GLADYS RAQUEL</t>
  </si>
  <si>
    <t xml:space="preserve">(0243)242.57.64 / 0416-643.57.51  0416-6435751 </t>
  </si>
  <si>
    <t>CARRION RIBERO YUZMARYS ASCENCION</t>
  </si>
  <si>
    <t xml:space="preserve">0416-543.96.05 / 0416-2385597   </t>
  </si>
  <si>
    <t>GARCIA RANGEL ODALIS MARGARITA</t>
  </si>
  <si>
    <t xml:space="preserve">(043)345793   </t>
  </si>
  <si>
    <t>MOSQUEDA DIAZ JOSE FELIX</t>
  </si>
  <si>
    <t>RODRIGUEZ BOLIVAR YNGRID COROMOTO</t>
  </si>
  <si>
    <t xml:space="preserve">(016)4340292   </t>
  </si>
  <si>
    <t>ZAPATA  MARIA EUGENIA</t>
  </si>
  <si>
    <t xml:space="preserve">(014)4555920  4144555920 </t>
  </si>
  <si>
    <t>DIAZ REYES NORELLY COROMOTO</t>
  </si>
  <si>
    <t xml:space="preserve">0243-2839913/ 04165460771   </t>
  </si>
  <si>
    <t>HERMOSO FUMERO VICTOR GREGORIO</t>
  </si>
  <si>
    <t>LOYO  SARA COROMOTO</t>
  </si>
  <si>
    <t xml:space="preserve">(044)452278   </t>
  </si>
  <si>
    <t>ROJAS  NELSON LUIS</t>
  </si>
  <si>
    <t xml:space="preserve">(044)619270   </t>
  </si>
  <si>
    <t>MATAR SARRIA MARIA CRISTINA</t>
  </si>
  <si>
    <t xml:space="preserve">(243)2351331   </t>
  </si>
  <si>
    <t>FIGUERA FARIAS ENNY JOSEFINA</t>
  </si>
  <si>
    <t xml:space="preserve">(416)2365993   </t>
  </si>
  <si>
    <t>MATOS REINOSO REYMAR ELIAS</t>
  </si>
  <si>
    <t>VELASQUEZ LEON NERYBELL DE LA MONSERRA</t>
  </si>
  <si>
    <t xml:space="preserve">(044)6632237   </t>
  </si>
  <si>
    <t>SALAZAR SILVA HENRY NAPOLEON</t>
  </si>
  <si>
    <t>ALVARIN ALVAREZ MARIA ISABEL</t>
  </si>
  <si>
    <t xml:space="preserve">(044)618404   </t>
  </si>
  <si>
    <t>CLAVO  CARLOS OSWALDO</t>
  </si>
  <si>
    <t xml:space="preserve">(044)8080697  0424-3751632 </t>
  </si>
  <si>
    <t>GARBOZA CEBALLOS RAIZA JOSEFINA</t>
  </si>
  <si>
    <t xml:space="preserve">0414-589-20-68  / 04243309941   </t>
  </si>
  <si>
    <t>MARRERO GARCIA LIDA COROMOTO</t>
  </si>
  <si>
    <t xml:space="preserve">(043)2423028 4143436409  </t>
  </si>
  <si>
    <t>SANCHEZ VEGA MANUELA DOLORES</t>
  </si>
  <si>
    <t xml:space="preserve">  0414/3434834 4143434834  </t>
  </si>
  <si>
    <t>LOPEZ GONZALEZ ROSA ELVIRA</t>
  </si>
  <si>
    <t>FUENMAYOR DUNO MAGDAMARA EVELYN</t>
  </si>
  <si>
    <t xml:space="preserve">(043)355997   </t>
  </si>
  <si>
    <t>DOMINGUEZ MADEIRA MARIA TERESA</t>
  </si>
  <si>
    <t xml:space="preserve">(043)538857   </t>
  </si>
  <si>
    <t>DELGADO  LUCILA MARGARITA</t>
  </si>
  <si>
    <t xml:space="preserve">(043) 670379   </t>
  </si>
  <si>
    <t>PARRA GONZALEZ JOSUE BERNARDO</t>
  </si>
  <si>
    <t xml:space="preserve">(043)326628   </t>
  </si>
  <si>
    <t>BERTI TERAN ROSA VIRGINIA</t>
  </si>
  <si>
    <t>GUEDEZ  MINERVA MANUELA</t>
  </si>
  <si>
    <t>0414-5902815  4145902815 04145902815</t>
  </si>
  <si>
    <t>SUAREZ GUERRA NIXON RAFAEL</t>
  </si>
  <si>
    <t xml:space="preserve">02432833659 04124443881   </t>
  </si>
  <si>
    <t xml:space="preserve">BATALLER VILANOVA INMACULADA </t>
  </si>
  <si>
    <t xml:space="preserve">(043)2362681   </t>
  </si>
  <si>
    <t>CAMBERO  GLADYS ELENA</t>
  </si>
  <si>
    <t xml:space="preserve">(243)2323453  0416-739-03-00   </t>
  </si>
  <si>
    <t xml:space="preserve">CURRAS DE PARRA DOLORES </t>
  </si>
  <si>
    <t xml:space="preserve">0414-448.25.08   </t>
  </si>
  <si>
    <t>TOVAR  DAIRA JOSE</t>
  </si>
  <si>
    <t xml:space="preserve">(043)540747   </t>
  </si>
  <si>
    <t>OJEDA CASTILLO CARMEN MARUJA</t>
  </si>
  <si>
    <t xml:space="preserve">0244-661-19-82     0426-269-08-26  4265189003 </t>
  </si>
  <si>
    <t>PEREZ RADA BETTY DE LA CRUZ</t>
  </si>
  <si>
    <t xml:space="preserve">(043) 635177   </t>
  </si>
  <si>
    <t>SCHWARTZ D´MILITA MARIA ANGELICA</t>
  </si>
  <si>
    <t xml:space="preserve">LO PRESTI  ANNA </t>
  </si>
  <si>
    <t xml:space="preserve">(243)2371617   </t>
  </si>
  <si>
    <t>SEPULVEDA PLAZA YARA BLANCA</t>
  </si>
  <si>
    <t xml:space="preserve">(043)2834955   </t>
  </si>
  <si>
    <t>ESCALONA VAZQUEZ TRINA SOLEDAD</t>
  </si>
  <si>
    <t xml:space="preserve">(043)537514   </t>
  </si>
  <si>
    <t xml:space="preserve">LOPS CATALANO BARTOLOMEO </t>
  </si>
  <si>
    <t xml:space="preserve">(043)443371   </t>
  </si>
  <si>
    <t>PARADISI RANGEL LISBETH MARGARITA</t>
  </si>
  <si>
    <t xml:space="preserve">(043)346540   </t>
  </si>
  <si>
    <t>QUINTERO SILVA JESUS MARIA</t>
  </si>
  <si>
    <t xml:space="preserve">(243)2695185   </t>
  </si>
  <si>
    <t xml:space="preserve">LEON GONZALEZ ANEYDA </t>
  </si>
  <si>
    <t xml:space="preserve">(043)2313207   </t>
  </si>
  <si>
    <t xml:space="preserve">SILVA CORREDOR LIRIANA </t>
  </si>
  <si>
    <t xml:space="preserve">(414)4622272   </t>
  </si>
  <si>
    <t>ORTEGA NUÑEZ ELI MARGARITA</t>
  </si>
  <si>
    <t xml:space="preserve">(043)2836417   </t>
  </si>
  <si>
    <t>LARA ALMEIDA MARIA TERESA</t>
  </si>
  <si>
    <t>MARCANO MARCANO FELICIDAD DEL CARMEN</t>
  </si>
  <si>
    <t xml:space="preserve">(043)2723797   </t>
  </si>
  <si>
    <t>MARQUEZ SUAREZ LUZ MARINA</t>
  </si>
  <si>
    <t>CONTRERAS  CORA MARGARITA</t>
  </si>
  <si>
    <t xml:space="preserve">(243)2692750  04144555393/04162358081 </t>
  </si>
  <si>
    <t>VERENZUELA  RICARDO ADOLFO</t>
  </si>
  <si>
    <t xml:space="preserve">02432726122   </t>
  </si>
  <si>
    <t>GONZALEZ REQUENA DAVID RAFAEL</t>
  </si>
  <si>
    <t xml:space="preserve">(243)2343332   </t>
  </si>
  <si>
    <t>VARGAS MORGADO ALVA YANETT</t>
  </si>
  <si>
    <t xml:space="preserve">(244)6630704   </t>
  </si>
  <si>
    <t>LEON HIDALGO DEYISMINA ROSA</t>
  </si>
  <si>
    <t xml:space="preserve">(043)411403   </t>
  </si>
  <si>
    <t xml:space="preserve">PEÑA DOMINICE GONZALO </t>
  </si>
  <si>
    <t xml:space="preserve">(243)2711956 // 04167438041   </t>
  </si>
  <si>
    <t>BARREDO GUILLEN GLADYS MARIA</t>
  </si>
  <si>
    <t xml:space="preserve">(044)289236   </t>
  </si>
  <si>
    <t>RUBIO AGAMEZ FANNY DINAUDY</t>
  </si>
  <si>
    <t xml:space="preserve">(043)335550   </t>
  </si>
  <si>
    <t>GONZALEZ DE DUQUE FLOR DEL CARMEN</t>
  </si>
  <si>
    <t xml:space="preserve">(014)4468023   </t>
  </si>
  <si>
    <t>CABALLERO VERA*CONV NINOSKA ELENA</t>
  </si>
  <si>
    <t xml:space="preserve">(043)412450   </t>
  </si>
  <si>
    <t>ORTEGA NUÑEZ MANUEL VICENTE</t>
  </si>
  <si>
    <t xml:space="preserve">(043)548372   </t>
  </si>
  <si>
    <t xml:space="preserve">PALMA PADRON BELEN </t>
  </si>
  <si>
    <t xml:space="preserve">(043)2356215   </t>
  </si>
  <si>
    <t>NIEVES PEÑA THAIS MORAIMA</t>
  </si>
  <si>
    <t xml:space="preserve">(243)2427281   </t>
  </si>
  <si>
    <t>ARMAS PERNIA SOLANGE MARIBEL</t>
  </si>
  <si>
    <t xml:space="preserve">(243)2369725   </t>
  </si>
  <si>
    <t xml:space="preserve">FEREDA GARCIA IVONNE </t>
  </si>
  <si>
    <t xml:space="preserve">(244)6636517   </t>
  </si>
  <si>
    <t>HERRERA ARGUELLO CARMEN LUISA</t>
  </si>
  <si>
    <t xml:space="preserve">(043)2358460  4124158106 </t>
  </si>
  <si>
    <t>RODRIGUEZ FERNANDEZ MARIA MARLENY</t>
  </si>
  <si>
    <t xml:space="preserve">(014)4912516   </t>
  </si>
  <si>
    <t>GONZALEZ LEDEZMA AMARILLIS MERCEDES</t>
  </si>
  <si>
    <t xml:space="preserve">(043)407518   </t>
  </si>
  <si>
    <t>SOTO MOSQUEDA EDUARDO JULIAN</t>
  </si>
  <si>
    <t xml:space="preserve">(043)511008   </t>
  </si>
  <si>
    <t xml:space="preserve">VARGAS PRIETO SOREIMAR </t>
  </si>
  <si>
    <t xml:space="preserve">(043)2176834   </t>
  </si>
  <si>
    <t>FLETTE FLETTE CILENYS MARITZA</t>
  </si>
  <si>
    <t xml:space="preserve">(043)547080   </t>
  </si>
  <si>
    <t>GALLINO RODRIGUEZ ZULMA ESTELA</t>
  </si>
  <si>
    <t xml:space="preserve">(044)220311   </t>
  </si>
  <si>
    <t>YANEZ DE DAZA MARITZA MARGARITA</t>
  </si>
  <si>
    <t xml:space="preserve">(243)272-30-35    0414-945-07-16   </t>
  </si>
  <si>
    <t>MATUTE HURTADO NILDA MILAGROS</t>
  </si>
  <si>
    <t xml:space="preserve">(243)235-41-24  0414-049-85-22   0414-491-21-56   </t>
  </si>
  <si>
    <t>LOPEZ FRANCO MARLENY JOSEFINA</t>
  </si>
  <si>
    <t xml:space="preserve">(043)2833011 014-4529259   </t>
  </si>
  <si>
    <t xml:space="preserve">MEDINA RAMIREZ CELIA </t>
  </si>
  <si>
    <t xml:space="preserve">(043)2411625   </t>
  </si>
  <si>
    <t xml:space="preserve">MATUTE RANGEL EMAIRA </t>
  </si>
  <si>
    <t xml:space="preserve">(03-)456084   </t>
  </si>
  <si>
    <t>CONTRERAS CORDERO MIGUEL ANGEL</t>
  </si>
  <si>
    <t xml:space="preserve">(043)2453858 0243-2320280   </t>
  </si>
  <si>
    <t>ROJAS  LILIA JAZMIN</t>
  </si>
  <si>
    <t xml:space="preserve">(043)512496 016-8468174   </t>
  </si>
  <si>
    <t>RODRIGUEZ GARCIA RONYS ALFREDO</t>
  </si>
  <si>
    <t xml:space="preserve">  0412-0447261 </t>
  </si>
  <si>
    <t xml:space="preserve">ROBLES SANCHEZ ELIZABETH </t>
  </si>
  <si>
    <t xml:space="preserve">(043)2351338 04140527573  04140527575/04261331111 </t>
  </si>
  <si>
    <t>GAJARDO LAFERTE CLAUDIO IVAN</t>
  </si>
  <si>
    <t xml:space="preserve">(043)352540   </t>
  </si>
  <si>
    <t>RENJIFO MALAVE MARIA DEL VALLE</t>
  </si>
  <si>
    <t xml:space="preserve">(044)418552   </t>
  </si>
  <si>
    <t>BRICEÑO ARIAS HILDA YADIRA</t>
  </si>
  <si>
    <t xml:space="preserve">(043)2418820 0416-4320509(   </t>
  </si>
  <si>
    <t>AGUERO ALVAREZ SILVINA JACINTA</t>
  </si>
  <si>
    <t xml:space="preserve">(043)2837962   </t>
  </si>
  <si>
    <t>BAUZA GARCIA RAFAEL ALCANGEL</t>
  </si>
  <si>
    <t xml:space="preserve">(043)546310   </t>
  </si>
  <si>
    <t>MARTINEZ  LUIS ALFREDO</t>
  </si>
  <si>
    <t xml:space="preserve">(044)662045   </t>
  </si>
  <si>
    <t>VELASQUEZ PRADO ALECIA DEL VALLE</t>
  </si>
  <si>
    <t xml:space="preserve">(044)6634342 0416-1472573 0244-6634312  2446634342 </t>
  </si>
  <si>
    <t>GONZALEZ REYES ADOLFO ANTONIO</t>
  </si>
  <si>
    <t xml:space="preserve">(044)4476038 - 0412 4599662   </t>
  </si>
  <si>
    <t xml:space="preserve">BRAIZ RAHME NELIDA </t>
  </si>
  <si>
    <t>FARFAN DE BLANCO PETRA MIGDA</t>
  </si>
  <si>
    <t xml:space="preserve">(0243)5549549 0243-247.81.65 /0416-044 03.12   </t>
  </si>
  <si>
    <t>FLORES ROBLES ODALYS MARIA</t>
  </si>
  <si>
    <t xml:space="preserve">(043)2834213 0416-4382508 4243672787  </t>
  </si>
  <si>
    <t xml:space="preserve">HERNANDEZ ALVAREZ MIRELLA </t>
  </si>
  <si>
    <t xml:space="preserve">(043)346851 0243-2359769   </t>
  </si>
  <si>
    <t>MARMOL MORA ANTONIA MARGARITA</t>
  </si>
  <si>
    <t xml:space="preserve">(044)6631302 014-4513662   </t>
  </si>
  <si>
    <t>AGUIRRE NARANJO MILAGROS DEL VALLE</t>
  </si>
  <si>
    <t xml:space="preserve">(244)4172291   </t>
  </si>
  <si>
    <t>TOVAR CARMONA IRIAM ALEIDA</t>
  </si>
  <si>
    <t xml:space="preserve">(044)3959207   </t>
  </si>
  <si>
    <t>CAMPOS MERCHAN RAMON SIGFREDO</t>
  </si>
  <si>
    <t xml:space="preserve">(043)2331764   </t>
  </si>
  <si>
    <t>RIERA BARRADAS GLORIA COROMOTO</t>
  </si>
  <si>
    <t xml:space="preserve">(043)2356697 4145897506  </t>
  </si>
  <si>
    <t>PELUZZO HERNANDEZ JOSE RAFAEL</t>
  </si>
  <si>
    <t>MARTINEZ BOLIVAR EVELYN TERESA</t>
  </si>
  <si>
    <t xml:space="preserve">(243)8083093   </t>
  </si>
  <si>
    <t xml:space="preserve">RUIZ DE DJURISIC JOSEFA </t>
  </si>
  <si>
    <t>RAMIREZ PEREZ BETTY MORELYS</t>
  </si>
  <si>
    <t xml:space="preserve">(043)2695067 014-9458812  043-320955 4144618629  </t>
  </si>
  <si>
    <t>OÑATIBIA TOLOSA JOSEBA KOLDOBIKA</t>
  </si>
  <si>
    <t xml:space="preserve">(044)3224836   </t>
  </si>
  <si>
    <t>ALDANA  HUGO ANTONIO</t>
  </si>
  <si>
    <t xml:space="preserve">(014)4453102   </t>
  </si>
  <si>
    <t>DELGADO COLMENARES GLORIA RAMONA</t>
  </si>
  <si>
    <t xml:space="preserve">(043)543942   </t>
  </si>
  <si>
    <t>SILVA SOTO JORGE LUIS</t>
  </si>
  <si>
    <t xml:space="preserve">(243)2671749      04167451036  0243-2671749 </t>
  </si>
  <si>
    <t>CARREÑO GUERRA CARMEN TERESA</t>
  </si>
  <si>
    <t xml:space="preserve">(043)528309   </t>
  </si>
  <si>
    <t>FIGUEROA PALACIOS MIRIAN ELIZABETH</t>
  </si>
  <si>
    <t xml:space="preserve">(043)2368517 2368517   04144904878   </t>
  </si>
  <si>
    <t xml:space="preserve">ACHA  EDUARDO </t>
  </si>
  <si>
    <t xml:space="preserve">(043)213790   </t>
  </si>
  <si>
    <t>RUANO CONDE ALEXIS ABRAHAM</t>
  </si>
  <si>
    <t>BRICEÑO RAMIREZ NORAELSI ELENA</t>
  </si>
  <si>
    <t xml:space="preserve">0244 3971818 0414 0475539   </t>
  </si>
  <si>
    <t>MORA DE AZMOUZ BETSAIDA MARIA</t>
  </si>
  <si>
    <t>CASTILLO DIAZ MIGUEL ANTONIO</t>
  </si>
  <si>
    <t xml:space="preserve">(043)341916   </t>
  </si>
  <si>
    <t>ZAMORA ZAMBRANO EDGAR RUBIN</t>
  </si>
  <si>
    <t xml:space="preserve">(044)635512  044-214632     016-8445832 4124431781  </t>
  </si>
  <si>
    <t>MORALES GUTIERREZ ALBERTO EDUARDO</t>
  </si>
  <si>
    <t xml:space="preserve">(043)458238   </t>
  </si>
  <si>
    <t>SILVA  HENRY JOSE</t>
  </si>
  <si>
    <t xml:space="preserve">(243)2327025 0414-4565949/ 0412-7520529  4127520529 </t>
  </si>
  <si>
    <t>DE JESUS LEON MIREYA DE JESUS</t>
  </si>
  <si>
    <t xml:space="preserve">(043)549943   </t>
  </si>
  <si>
    <t>APONTE DIAZ ZULME JOSEFINA</t>
  </si>
  <si>
    <t xml:space="preserve">(044)6638256 0414-1192987   </t>
  </si>
  <si>
    <t>PEREZ  RAMON OSWALDO</t>
  </si>
  <si>
    <t>(043)2358650  0243-2340769 4166430054  04166430054</t>
  </si>
  <si>
    <t>GUILLEN  BETHIS MARGARITA</t>
  </si>
  <si>
    <t xml:space="preserve">(043)2323159 04164438670   </t>
  </si>
  <si>
    <t>FLORES DE BARRERA TIANI CHIQUINQUIRA</t>
  </si>
  <si>
    <t xml:space="preserve">(0243)553-02-40     0414-450-72-17   </t>
  </si>
  <si>
    <t xml:space="preserve">PLACENCIA LEON BLADIMIRO </t>
  </si>
  <si>
    <t xml:space="preserve">(043)351450   </t>
  </si>
  <si>
    <t>NOGUERA SILVA BEATRIZ MERCEDES</t>
  </si>
  <si>
    <t>PEREZ PACHECO NANCY CECILIA</t>
  </si>
  <si>
    <t xml:space="preserve">(243)8084769 0412 8670135   </t>
  </si>
  <si>
    <t>ROMERO  DAYSI MARCOLINA</t>
  </si>
  <si>
    <t>CARDOZO  ALBARO JOSE</t>
  </si>
  <si>
    <t xml:space="preserve">(044)689301 04143442470   0244/3959768   </t>
  </si>
  <si>
    <t>ZEA GUILLEN LOYDA YANETT</t>
  </si>
  <si>
    <t xml:space="preserve">(016)4314261  4244044260 </t>
  </si>
  <si>
    <t>VARGAS ARREAZA DOMINGO ANTONIO</t>
  </si>
  <si>
    <t xml:space="preserve">0414-461-17-18   </t>
  </si>
  <si>
    <t>INCIARTE SANCHEZ LUZ MARINA</t>
  </si>
  <si>
    <t xml:space="preserve">04145999191   </t>
  </si>
  <si>
    <t>CALANCHE REYES ANA JACINTA</t>
  </si>
  <si>
    <t xml:space="preserve">(041)4902748   </t>
  </si>
  <si>
    <t>HERRERA PARRA LUISA ELENA</t>
  </si>
  <si>
    <t xml:space="preserve">(245)5418423 0243-5542371   </t>
  </si>
  <si>
    <t>SALDEÑO ANDRADES NANCY COROMOTO</t>
  </si>
  <si>
    <t xml:space="preserve">(043) 533794   </t>
  </si>
  <si>
    <t>CASTILLO RANGEL IRIS LULAY</t>
  </si>
  <si>
    <t xml:space="preserve">0243-2425374  04140534814  04140534814 / 02432425374 </t>
  </si>
  <si>
    <t>ARENAS ANTEQUERA FRANCISCA ANTONIA</t>
  </si>
  <si>
    <t xml:space="preserve">(043)5540964 0414-4510458 0243-2349273   </t>
  </si>
  <si>
    <t>ROSALES  RAFAEL ALBERTO</t>
  </si>
  <si>
    <t xml:space="preserve">(041)546677   </t>
  </si>
  <si>
    <t xml:space="preserve">SUPPA DIAFERIA ROSA </t>
  </si>
  <si>
    <t xml:space="preserve">(043)542492   </t>
  </si>
  <si>
    <t>TOVAR  HAYDEE MERCEDES</t>
  </si>
  <si>
    <t xml:space="preserve">(237)0784 04123926578   </t>
  </si>
  <si>
    <t>MORALES GARCIA THAIS FRANCIS</t>
  </si>
  <si>
    <t xml:space="preserve">(043)691792 346866-0244-6630632   </t>
  </si>
  <si>
    <t xml:space="preserve">MUÑOZ JAIMES ESPERANZA </t>
  </si>
  <si>
    <t xml:space="preserve">(414)4558120 0243-2693919 0243-2693670 4144558120 04144558120/04122641257/04269744049/02432150433 </t>
  </si>
  <si>
    <t>MONTES DE OCA YELIGNI ROSITA</t>
  </si>
  <si>
    <t xml:space="preserve">(043)451650   </t>
  </si>
  <si>
    <t>MONTERO CHAVEZ ENILDA JOSEFINA</t>
  </si>
  <si>
    <t xml:space="preserve">(043)2422960 0416/6433208   </t>
  </si>
  <si>
    <t>RODRIGUEZ MORENO BERNARDO JESUS</t>
  </si>
  <si>
    <t xml:space="preserve">(0243)5543831 / 0243-219.24.01 / 0414-455.30.85  04144553085 / 02432192401 </t>
  </si>
  <si>
    <t>MONZON GARCIA JENNY JOSEFINA</t>
  </si>
  <si>
    <t xml:space="preserve">(016)8469537 2722402 / 0414-288.25.19 4143439637  </t>
  </si>
  <si>
    <t>AGUIAR  ANTONIO JOSE</t>
  </si>
  <si>
    <t xml:space="preserve">0426-2390561/ 0146-3475674 (HERMANA)   </t>
  </si>
  <si>
    <t>D`ACHILLE CHACON AMELIA TERESA</t>
  </si>
  <si>
    <t xml:space="preserve">(244)6610235 04243067797 4243067797  </t>
  </si>
  <si>
    <t>ARAUJO GONZALEZ MELVYS JULIA</t>
  </si>
  <si>
    <t>0243-269.52.84  4265465756 04265465756</t>
  </si>
  <si>
    <t>GARCIA ROY JESUS ENRIQUE</t>
  </si>
  <si>
    <t>TORRES VALENCIA OSIRIS DIANA</t>
  </si>
  <si>
    <t xml:space="preserve">(044)3959606 016-6413360  0244-4479479---4471913   </t>
  </si>
  <si>
    <t xml:space="preserve">POZZO GUZMAN MARIANELA </t>
  </si>
  <si>
    <t xml:space="preserve">(043)343753   </t>
  </si>
  <si>
    <t>BEA RODRIGUEZ CARMEN ROSA</t>
  </si>
  <si>
    <t xml:space="preserve">(243)2832338  016-8452047   </t>
  </si>
  <si>
    <t>CHIRINOS VIVAS VALMORE LUIS</t>
  </si>
  <si>
    <t xml:space="preserve">(043)343650 043-403058   </t>
  </si>
  <si>
    <t>GARCES OBISPO LUIS RAFAEL</t>
  </si>
  <si>
    <t xml:space="preserve">(043)2837886  04124831205   </t>
  </si>
  <si>
    <t>ROCA JUVINAO ALMA DEL SOCORRO</t>
  </si>
  <si>
    <t xml:space="preserve">(043)526424   </t>
  </si>
  <si>
    <t>JIMENEZ MUÑOZ ILDEMAR JOSEFINA</t>
  </si>
  <si>
    <t xml:space="preserve">0243-2322397/0141-4573918/0412-8843694 HIJA 0 4144573918 </t>
  </si>
  <si>
    <t>RUIZ MARTINEZ BETTY TAMARA</t>
  </si>
  <si>
    <t xml:space="preserve">(043)2358729 014-4483663   </t>
  </si>
  <si>
    <t>MONTESINO ACOSTA RUTH MARINA</t>
  </si>
  <si>
    <t xml:space="preserve">0416-6180354   </t>
  </si>
  <si>
    <t>CARTA  ARGELIA MARGARITA</t>
  </si>
  <si>
    <t>ROJAS AGUILERA MARIA CONSEPCION</t>
  </si>
  <si>
    <t xml:space="preserve">(043)838754   </t>
  </si>
  <si>
    <t>RIVERO APONTE VICTOR HUGO</t>
  </si>
  <si>
    <t xml:space="preserve">(244)4477704 014-4524579 4144524579  </t>
  </si>
  <si>
    <t>GIL GOMEZ ALBERTO JESUS</t>
  </si>
  <si>
    <t xml:space="preserve">(043)2676282 04141116488   </t>
  </si>
  <si>
    <t>LOPEZ AGUILERA MANUEL CATALINO</t>
  </si>
  <si>
    <t xml:space="preserve">(043)2690573 0416-2476411   </t>
  </si>
  <si>
    <t>SILVA BETANCOURT LUIS ALBERTO</t>
  </si>
  <si>
    <t xml:space="preserve">0243-232.33.18 / 0416-342.20.15   </t>
  </si>
  <si>
    <t>TABARES  ANA TEODORA</t>
  </si>
  <si>
    <t xml:space="preserve">(043)530954 4144543529  </t>
  </si>
  <si>
    <t>ACOSTA  ALECIA MARGARITA</t>
  </si>
  <si>
    <t xml:space="preserve">(043)342502 014-9474900 043-452148   </t>
  </si>
  <si>
    <t>CAPO SISCO MIRIAM ELENA</t>
  </si>
  <si>
    <t xml:space="preserve">(043)2461607 016-5432478   </t>
  </si>
  <si>
    <t>ACEVEDO DE PERDOMO SUSMIRA MARGARET</t>
  </si>
  <si>
    <t xml:space="preserve"> 04125326875   </t>
  </si>
  <si>
    <t>GARBOZA CEBALLOS FRANCISCO JOSE</t>
  </si>
  <si>
    <t xml:space="preserve">(043)2346376 / 0416-640.13.96   </t>
  </si>
  <si>
    <t>PACHECO ACHE LEONOR MARIA</t>
  </si>
  <si>
    <t xml:space="preserve">-   </t>
  </si>
  <si>
    <t xml:space="preserve">MARIÑO RIVAS RAUL </t>
  </si>
  <si>
    <t xml:space="preserve">(043)2332502   </t>
  </si>
  <si>
    <t>MOLINA TORRES NESTOR JOSE</t>
  </si>
  <si>
    <t>BELLO MAITA MINERVA DEL VALLE</t>
  </si>
  <si>
    <t xml:space="preserve">(246)4316007 2464316007  </t>
  </si>
  <si>
    <t xml:space="preserve">REYES OSORIO MAGALY </t>
  </si>
  <si>
    <t>OSORIO BARRETO EDUARDO ANTONIO</t>
  </si>
  <si>
    <t xml:space="preserve">(043)828835 0414-4616270   </t>
  </si>
  <si>
    <t>GUEDEZ  IVAN JOSE</t>
  </si>
  <si>
    <t xml:space="preserve">(043)344607 516261 517005.   </t>
  </si>
  <si>
    <t>SALAZAR QUINTERO JASMINA ENCARNACION</t>
  </si>
  <si>
    <t xml:space="preserve">(043)2474973 243/5541368   0412/7536819   </t>
  </si>
  <si>
    <t>NAVARRETE  ADELA COROMOTO</t>
  </si>
  <si>
    <t>IBARRA  CARMEN ELENA</t>
  </si>
  <si>
    <t xml:space="preserve">(044)3954841   </t>
  </si>
  <si>
    <t>ORTEGA  SEREIDA MARINA</t>
  </si>
  <si>
    <t xml:space="preserve">(043)541430   </t>
  </si>
  <si>
    <t>COLMENARES SANCHEZ FRANCISCO JOSE</t>
  </si>
  <si>
    <t xml:space="preserve">RODRIGUEZ ARAUJO EUGENIA </t>
  </si>
  <si>
    <t xml:space="preserve">(243)2371351 0416-431.68.63   </t>
  </si>
  <si>
    <t>RODRIGUEZ YNFANTE YRIS MARIA</t>
  </si>
  <si>
    <t xml:space="preserve">(244)3216810   </t>
  </si>
  <si>
    <t>MISLE TERAN MARIA ARLENE</t>
  </si>
  <si>
    <t>SANTANA GAMEZ ANTONIO RAMON</t>
  </si>
  <si>
    <t xml:space="preserve">GRANDE  PIETRO </t>
  </si>
  <si>
    <t xml:space="preserve">(043)2467789   </t>
  </si>
  <si>
    <t>GRANADILLO VELOZ BETTY MARGARITA</t>
  </si>
  <si>
    <t xml:space="preserve">(043)2836718 0414/3440572   </t>
  </si>
  <si>
    <t>GONZALEZ GUARATE LUIS FELIPE</t>
  </si>
  <si>
    <t>CORDOVA GONZALEZ FREDDY MANUEL</t>
  </si>
  <si>
    <t xml:space="preserve">(243)2711553 0243/715794   </t>
  </si>
  <si>
    <t>TORRES  FRANCISCO SALVADOR</t>
  </si>
  <si>
    <t xml:space="preserve">(243)2471808 0243/715794   </t>
  </si>
  <si>
    <t>DIAZ SANZ JOSE LUIS</t>
  </si>
  <si>
    <t xml:space="preserve">(044)6632925 0243/715794 0416-5443479   </t>
  </si>
  <si>
    <t>MELO CARDOZO FERNANDO CECILIO</t>
  </si>
  <si>
    <t xml:space="preserve">(244)3214853 0244-3214853   </t>
  </si>
  <si>
    <t>LEAL VILLALOBOS ALFREDO ENRIQUE</t>
  </si>
  <si>
    <t xml:space="preserve">(243)2838233 0416-6439088   </t>
  </si>
  <si>
    <t xml:space="preserve">MACHADO VERA BERNARDINO </t>
  </si>
  <si>
    <t>PEREZ MELENDEZ PEDRO EMILIO</t>
  </si>
  <si>
    <t xml:space="preserve">(043)544417   </t>
  </si>
  <si>
    <t>PERAZA HENRIQUEZ OMAR ANTONIO</t>
  </si>
  <si>
    <t xml:space="preserve">0416-2365087   </t>
  </si>
  <si>
    <t>ZAPATA SEQUERA MARIA LUCINDA</t>
  </si>
  <si>
    <t>CARO DE GONZALEZ EMMA INES</t>
  </si>
  <si>
    <t>SALCEDO BELISARIO MARIA DEL COROMOTO</t>
  </si>
  <si>
    <t xml:space="preserve">(043)2344414 0416-7434679   </t>
  </si>
  <si>
    <t>CALDERON ROSALES EYILDE EDELMIRA</t>
  </si>
  <si>
    <t xml:space="preserve">0243-2357919/0416-2389639   </t>
  </si>
  <si>
    <t>MENDOZA RODRIGUEZ ELSA JOSEFA</t>
  </si>
  <si>
    <t xml:space="preserve">(043)721352   </t>
  </si>
  <si>
    <t>GALINDEZ RUIZ GLADYS IRAIMA</t>
  </si>
  <si>
    <t xml:space="preserve">(043)334167 0414-4490037 4144990037  </t>
  </si>
  <si>
    <t>JAIMES ACEVEDO JOHEL ALBERTO</t>
  </si>
  <si>
    <t xml:space="preserve">(043)345692  0414-460.29.79   </t>
  </si>
  <si>
    <t>HERNANDEZ  ZULAY ESMERALDA</t>
  </si>
  <si>
    <t xml:space="preserve">(043)423664   </t>
  </si>
  <si>
    <t xml:space="preserve">DI FELICE FAGIOLI GIOVANI </t>
  </si>
  <si>
    <t xml:space="preserve">(043)440427   </t>
  </si>
  <si>
    <t>SANCHEZ  JOSE DEL ROSARIO</t>
  </si>
  <si>
    <t xml:space="preserve">0416-6436507   </t>
  </si>
  <si>
    <t>GAMEZ GUZMAN ALEJANDRO JOSE</t>
  </si>
  <si>
    <t>(0243)2479327 / 0412-401.85.07   04124018507</t>
  </si>
  <si>
    <t>COLMENARES SARMIENTO JESUS ALBERTO</t>
  </si>
  <si>
    <t xml:space="preserve">(243)8086041 0414-3458442  04143458442 0412 3450615 </t>
  </si>
  <si>
    <t>MANSILLA MARQUEZ JULIO CESAR</t>
  </si>
  <si>
    <t xml:space="preserve">(041)223161   </t>
  </si>
  <si>
    <t xml:space="preserve">BUENAFUENTE PEREZ ANDRES </t>
  </si>
  <si>
    <t xml:space="preserve">0243 283 59 54     0416-107 37 65   </t>
  </si>
  <si>
    <t>AMUNDARAY ZAMBRANO LUIS MANUEL</t>
  </si>
  <si>
    <t xml:space="preserve">0414-047.32.17 / 02432469804   </t>
  </si>
  <si>
    <t>CASTELLUCCIO  OLGA MARGARITA</t>
  </si>
  <si>
    <t xml:space="preserve">(   ) 4165431141  </t>
  </si>
  <si>
    <t>ARMAS VILLEGAS HECTOR RAFAEL</t>
  </si>
  <si>
    <t xml:space="preserve">(043)2174633   </t>
  </si>
  <si>
    <t>FUENTES PEREZ GUSTAVO ADOLFO</t>
  </si>
  <si>
    <t xml:space="preserve">(043)2672850   </t>
  </si>
  <si>
    <t>LEON SUCRE HUMBERTO JOSE</t>
  </si>
  <si>
    <t xml:space="preserve">(243)2410240 0241-8428358   </t>
  </si>
  <si>
    <t xml:space="preserve">AVENDAÑO  LUDOVICE </t>
  </si>
  <si>
    <t xml:space="preserve">CABALLERO  VIRGILIO </t>
  </si>
  <si>
    <t>MARQUEZ  VICENTE EMILIO</t>
  </si>
  <si>
    <t xml:space="preserve">(0414)345.36.07   </t>
  </si>
  <si>
    <t xml:space="preserve">OBELMEJIA  JESUS </t>
  </si>
  <si>
    <t xml:space="preserve">0414-4102540 / 0414-4902540   </t>
  </si>
  <si>
    <t>ROJAS WETTEL FRANCISCO RAMON</t>
  </si>
  <si>
    <t xml:space="preserve">(043)820581   </t>
  </si>
  <si>
    <t>TOVAR HERNANDEZ CRUZ ALEJANDRO</t>
  </si>
  <si>
    <t xml:space="preserve">(043)336462   </t>
  </si>
  <si>
    <t>VOLCAN  CARLOS ALBERTO</t>
  </si>
  <si>
    <t xml:space="preserve">SANCHEZ QUINTERO BERNABE </t>
  </si>
  <si>
    <t xml:space="preserve">(043)330476 / 0414-4458572   </t>
  </si>
  <si>
    <t>Actualización: 12/09/2018</t>
  </si>
  <si>
    <t>¡Si te corresponde reconocimiento y asistirás al acto, llena el formulario Aquí!</t>
  </si>
  <si>
    <t xml:space="preserve">La Junta Directiva del Colegio de Contadores Públicos del estado Aragua, tiene el placer de invitarte al Acto de Reconocimiento que será realizado el día Viernes 28/09/2018 a las 04:00pm en el Salón de Eventos del Centro Comercial Hyper Jumbo, para juntos celebrar los </t>
  </si>
</sst>
</file>

<file path=xl/styles.xml><?xml version="1.0" encoding="utf-8"?>
<styleSheet xmlns="http://schemas.openxmlformats.org/spreadsheetml/2006/main">
  <fonts count="17">
    <font>
      <sz val="11"/>
      <color rgb="FF000000"/>
      <name val="Calibri"/>
    </font>
    <font>
      <b/>
      <sz val="11"/>
      <color rgb="FF000000"/>
      <name val="Calibri"/>
    </font>
    <font>
      <sz val="11"/>
      <name val="Calibri"/>
    </font>
    <font>
      <sz val="12"/>
      <color rgb="FF000000"/>
      <name val="Arial"/>
    </font>
    <font>
      <sz val="15"/>
      <color rgb="FF000000"/>
      <name val="Calibri"/>
    </font>
    <font>
      <b/>
      <sz val="15"/>
      <color rgb="FF000000"/>
      <name val="Calibri"/>
    </font>
    <font>
      <sz val="12"/>
      <color rgb="FF000000"/>
      <name val="Arial"/>
      <family val="2"/>
    </font>
    <font>
      <sz val="12"/>
      <name val="Arial"/>
      <family val="2"/>
    </font>
    <font>
      <u/>
      <sz val="11"/>
      <color theme="10"/>
      <name val="Calibri"/>
      <family val="2"/>
    </font>
    <font>
      <b/>
      <u/>
      <sz val="12"/>
      <color theme="10"/>
      <name val="Arial"/>
      <family val="2"/>
    </font>
    <font>
      <sz val="11"/>
      <color rgb="FF000000"/>
      <name val="Calibri"/>
      <family val="2"/>
    </font>
    <font>
      <b/>
      <i/>
      <sz val="48"/>
      <color rgb="FF000000"/>
      <name val="Palace Script MT"/>
      <family val="4"/>
    </font>
    <font>
      <sz val="11"/>
      <color theme="0"/>
      <name val="Calibri"/>
      <family val="2"/>
    </font>
    <font>
      <b/>
      <sz val="11"/>
      <color theme="0"/>
      <name val="Calibri"/>
      <family val="2"/>
    </font>
    <font>
      <sz val="10"/>
      <color theme="0"/>
      <name val="Arial"/>
      <family val="2"/>
    </font>
    <font>
      <sz val="11"/>
      <name val="Calibri"/>
      <family val="2"/>
    </font>
    <font>
      <b/>
      <i/>
      <sz val="12"/>
      <color rgb="FF000000"/>
      <name val="Arial"/>
      <family val="2"/>
    </font>
  </fonts>
  <fills count="5">
    <fill>
      <patternFill patternType="none"/>
    </fill>
    <fill>
      <patternFill patternType="gray125"/>
    </fill>
    <fill>
      <patternFill patternType="solid">
        <fgColor rgb="FFCC0000"/>
        <bgColor rgb="FFCC0000"/>
      </patternFill>
    </fill>
    <fill>
      <patternFill patternType="solid">
        <fgColor rgb="FF66FF66"/>
        <bgColor rgb="FF66FF66"/>
      </patternFill>
    </fill>
    <fill>
      <patternFill patternType="solid">
        <fgColor rgb="FF66FF33"/>
        <bgColor indexed="64"/>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58">
    <xf numFmtId="0" fontId="0" fillId="0" borderId="0" xfId="0" applyFont="1" applyAlignment="1"/>
    <xf numFmtId="0" fontId="0" fillId="0" borderId="0" xfId="0" applyFont="1" applyAlignment="1"/>
    <xf numFmtId="14" fontId="0" fillId="0" borderId="0" xfId="0" applyNumberFormat="1" applyFont="1" applyAlignment="1"/>
    <xf numFmtId="4" fontId="0" fillId="0" borderId="0" xfId="0" applyNumberFormat="1" applyFont="1" applyAlignment="1"/>
    <xf numFmtId="0" fontId="0" fillId="0" borderId="0" xfId="0" applyFont="1" applyAlignment="1"/>
    <xf numFmtId="0" fontId="0" fillId="0" borderId="0" xfId="0" applyFont="1" applyAlignment="1"/>
    <xf numFmtId="0" fontId="5" fillId="0" borderId="4" xfId="0" applyFont="1" applyFill="1" applyBorder="1" applyAlignment="1">
      <alignment horizontal="center" wrapText="1"/>
    </xf>
    <xf numFmtId="0" fontId="0" fillId="0" borderId="4" xfId="0" applyFont="1" applyFill="1" applyBorder="1" applyAlignment="1"/>
    <xf numFmtId="0" fontId="0" fillId="0" borderId="4" xfId="0" applyFont="1" applyFill="1" applyBorder="1" applyAlignment="1">
      <alignment wrapText="1"/>
    </xf>
    <xf numFmtId="14" fontId="0" fillId="0" borderId="4" xfId="0" applyNumberFormat="1" applyFont="1" applyFill="1" applyBorder="1" applyAlignment="1"/>
    <xf numFmtId="0" fontId="0" fillId="0" borderId="4" xfId="0" applyFont="1" applyFill="1" applyBorder="1" applyAlignment="1">
      <alignment horizontal="left" vertical="center" wrapText="1"/>
    </xf>
    <xf numFmtId="14" fontId="0" fillId="0" borderId="4" xfId="0" applyNumberFormat="1" applyFont="1" applyFill="1" applyBorder="1" applyAlignment="1">
      <alignment horizontal="right" vertical="center"/>
    </xf>
    <xf numFmtId="4" fontId="0" fillId="0" borderId="4" xfId="0" applyNumberFormat="1" applyFont="1" applyFill="1" applyBorder="1" applyAlignment="1"/>
    <xf numFmtId="0" fontId="10" fillId="0" borderId="0" xfId="0" applyFont="1" applyAlignment="1"/>
    <xf numFmtId="0" fontId="0" fillId="0" borderId="0" xfId="0" applyFont="1" applyAlignment="1"/>
    <xf numFmtId="0" fontId="14" fillId="0" borderId="4" xfId="0" applyFont="1" applyFill="1" applyBorder="1" applyAlignment="1">
      <alignment vertical="top"/>
    </xf>
    <xf numFmtId="0" fontId="12" fillId="0" borderId="4" xfId="0" applyFont="1" applyFill="1" applyBorder="1" applyAlignment="1">
      <alignment vertical="top"/>
    </xf>
    <xf numFmtId="3" fontId="14" fillId="0" borderId="4" xfId="0" applyNumberFormat="1" applyFont="1" applyFill="1" applyBorder="1" applyAlignment="1">
      <alignment vertical="top"/>
    </xf>
    <xf numFmtId="0" fontId="13" fillId="0" borderId="4" xfId="0" applyFont="1" applyFill="1" applyBorder="1" applyAlignment="1">
      <alignment wrapText="1"/>
    </xf>
    <xf numFmtId="3" fontId="12" fillId="0" borderId="4" xfId="0" applyNumberFormat="1" applyFont="1" applyFill="1" applyBorder="1" applyAlignment="1"/>
    <xf numFmtId="0" fontId="12" fillId="0" borderId="4" xfId="0" applyFont="1" applyFill="1" applyBorder="1" applyAlignment="1">
      <alignment wrapText="1"/>
    </xf>
    <xf numFmtId="0" fontId="13" fillId="0" borderId="4" xfId="0" applyFont="1" applyFill="1" applyBorder="1" applyAlignment="1">
      <alignment horizontal="center" vertical="center"/>
    </xf>
    <xf numFmtId="3" fontId="13" fillId="0" borderId="4" xfId="0" applyNumberFormat="1" applyFont="1" applyFill="1" applyBorder="1" applyAlignment="1">
      <alignment horizontal="center" vertical="center"/>
    </xf>
    <xf numFmtId="0" fontId="13" fillId="0" borderId="4" xfId="0" applyFont="1" applyFill="1" applyBorder="1" applyAlignment="1">
      <alignment horizontal="center" vertical="center" wrapText="1"/>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4" xfId="0" applyFont="1" applyFill="1" applyBorder="1" applyAlignment="1"/>
    <xf numFmtId="0" fontId="13" fillId="0" borderId="4" xfId="0" applyFont="1" applyFill="1" applyBorder="1" applyAlignment="1">
      <alignment horizontal="center"/>
    </xf>
    <xf numFmtId="0" fontId="13" fillId="0" borderId="4" xfId="0" applyFont="1" applyFill="1" applyBorder="1" applyAlignment="1"/>
    <xf numFmtId="0" fontId="0" fillId="0" borderId="0" xfId="0" applyFont="1" applyAlignment="1"/>
    <xf numFmtId="0" fontId="0" fillId="0" borderId="0" xfId="0" applyAlignment="1">
      <alignment horizontal="center" vertical="center"/>
    </xf>
    <xf numFmtId="0" fontId="15" fillId="0" borderId="0" xfId="0" applyFont="1" applyAlignment="1"/>
    <xf numFmtId="0" fontId="10" fillId="0" borderId="0" xfId="0" applyFont="1" applyAlignment="1">
      <alignment horizontal="right"/>
    </xf>
    <xf numFmtId="49" fontId="10" fillId="0" borderId="0" xfId="0" applyNumberFormat="1" applyFont="1" applyAlignment="1">
      <alignment horizontal="right" vertical="center"/>
    </xf>
    <xf numFmtId="0" fontId="12" fillId="0" borderId="4" xfId="0" applyFont="1" applyBorder="1"/>
    <xf numFmtId="0" fontId="11" fillId="0" borderId="0" xfId="0" applyFont="1" applyAlignment="1">
      <alignment horizontal="center" vertical="center"/>
    </xf>
    <xf numFmtId="0" fontId="4" fillId="0" borderId="0" xfId="0" applyFont="1" applyAlignment="1"/>
    <xf numFmtId="0" fontId="0" fillId="0" borderId="0" xfId="0" applyFont="1" applyAlignment="1"/>
    <xf numFmtId="0" fontId="3" fillId="0" borderId="0" xfId="0" applyFont="1" applyAlignment="1">
      <alignment horizontal="center" vertical="center" wrapText="1"/>
    </xf>
    <xf numFmtId="0" fontId="0" fillId="0" borderId="0" xfId="0" applyFont="1" applyAlignment="1">
      <alignment horizontal="center" wrapText="1"/>
    </xf>
    <xf numFmtId="4" fontId="0" fillId="0" borderId="4" xfId="0" applyNumberFormat="1" applyFont="1" applyFill="1" applyBorder="1" applyAlignment="1">
      <alignment horizontal="right"/>
    </xf>
    <xf numFmtId="0" fontId="0" fillId="0" borderId="4" xfId="0" applyFont="1" applyFill="1" applyBorder="1" applyAlignment="1"/>
    <xf numFmtId="3" fontId="4" fillId="3" borderId="1" xfId="0" applyNumberFormat="1" applyFont="1" applyFill="1" applyBorder="1" applyAlignment="1" applyProtection="1">
      <alignment horizontal="center"/>
      <protection locked="0"/>
    </xf>
    <xf numFmtId="0" fontId="2" fillId="0" borderId="2" xfId="0" applyFont="1" applyBorder="1" applyProtection="1">
      <protection locked="0"/>
    </xf>
    <xf numFmtId="0" fontId="2" fillId="0" borderId="3" xfId="0" applyFont="1" applyBorder="1" applyProtection="1">
      <protection locked="0"/>
    </xf>
    <xf numFmtId="0" fontId="5" fillId="2" borderId="1" xfId="0" applyFont="1" applyFill="1" applyBorder="1" applyAlignment="1">
      <alignment horizontal="center"/>
    </xf>
    <xf numFmtId="0" fontId="2" fillId="0" borderId="2" xfId="0" applyFont="1" applyBorder="1"/>
    <xf numFmtId="0" fontId="2" fillId="0" borderId="3" xfId="0" applyFont="1" applyBorder="1"/>
    <xf numFmtId="0" fontId="16" fillId="0" borderId="4" xfId="0" applyFont="1" applyBorder="1" applyAlignment="1">
      <alignment horizontal="center" vertical="center"/>
    </xf>
    <xf numFmtId="0" fontId="1" fillId="0" borderId="4" xfId="0" applyFont="1" applyFill="1" applyBorder="1" applyAlignment="1">
      <alignment horizontal="left" vertical="center" wrapText="1"/>
    </xf>
    <xf numFmtId="0" fontId="0" fillId="0" borderId="0" xfId="0" applyFont="1" applyAlignment="1">
      <alignment horizontal="center"/>
    </xf>
    <xf numFmtId="3" fontId="4" fillId="0" borderId="4" xfId="0" applyNumberFormat="1" applyFont="1" applyFill="1" applyBorder="1" applyAlignment="1">
      <alignment horizontal="center"/>
    </xf>
    <xf numFmtId="0" fontId="2" fillId="0" borderId="4" xfId="0" applyFont="1" applyFill="1" applyBorder="1"/>
    <xf numFmtId="0" fontId="0" fillId="0" borderId="0" xfId="0" applyFont="1" applyAlignment="1">
      <alignment wrapText="1"/>
    </xf>
    <xf numFmtId="0" fontId="6" fillId="0" borderId="4" xfId="0" applyFont="1" applyFill="1" applyBorder="1" applyAlignment="1">
      <alignment horizontal="center" vertical="center" wrapText="1"/>
    </xf>
    <xf numFmtId="0" fontId="7" fillId="0" borderId="4" xfId="0" applyFont="1" applyFill="1" applyBorder="1" applyAlignment="1">
      <alignment vertical="center"/>
    </xf>
    <xf numFmtId="14" fontId="9" fillId="4" borderId="4" xfId="1" applyNumberFormat="1" applyFont="1" applyFill="1" applyBorder="1" applyAlignment="1" applyProtection="1">
      <alignment horizontal="center" vertical="center" wrapText="1"/>
      <protection locked="0" hidden="1"/>
    </xf>
    <xf numFmtId="0" fontId="9" fillId="4" borderId="4" xfId="1" applyFont="1" applyFill="1" applyBorder="1" applyAlignment="1" applyProtection="1">
      <alignment vertical="center"/>
      <protection locked="0" hidden="1"/>
    </xf>
  </cellXfs>
  <cellStyles count="2">
    <cellStyle name="Hipervínculo" xfId="1" builtinId="8"/>
    <cellStyle name="Normal" xfId="0" builtinId="0"/>
  </cellStyles>
  <dxfs count="0"/>
  <tableStyles count="0" defaultTableStyle="TableStyleMedium9" defaultPivotStyle="PivotStyleLight16"/>
  <colors>
    <mruColors>
      <color rgb="FF66FF33"/>
      <color rgb="FF00CC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2381250</xdr:colOff>
      <xdr:row>0</xdr:row>
      <xdr:rowOff>0</xdr:rowOff>
    </xdr:from>
    <xdr:to>
      <xdr:col>1</xdr:col>
      <xdr:colOff>295275</xdr:colOff>
      <xdr:row>1</xdr:row>
      <xdr:rowOff>404184</xdr:rowOff>
    </xdr:to>
    <xdr:pic>
      <xdr:nvPicPr>
        <xdr:cNvPr id="3" name="2 Imagen" descr="LOGO MES ANIVERSARIO.jpg"/>
        <xdr:cNvPicPr>
          <a:picLocks noChangeAspect="1"/>
        </xdr:cNvPicPr>
      </xdr:nvPicPr>
      <xdr:blipFill>
        <a:blip xmlns:r="http://schemas.openxmlformats.org/officeDocument/2006/relationships" r:embed="rId1" cstate="print"/>
        <a:srcRect l="1875" b="14729"/>
        <a:stretch>
          <a:fillRect/>
        </a:stretch>
      </xdr:blipFill>
      <xdr:spPr>
        <a:xfrm>
          <a:off x="2381250" y="0"/>
          <a:ext cx="1495425" cy="12995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ocs.google.com/forms/d/e/1FAIpQLSeJw_92fgOtLWS-zCEfEGhIOqmhsWzPsfVc-93S3omFqq6N-A/viewform" TargetMode="External"/><Relationship Id="rId1" Type="http://schemas.openxmlformats.org/officeDocument/2006/relationships/hyperlink" Target="https://docs.google.com/forms/d/e/1FAIpQLScUkzE5IsZ3YEOARHRGLmWgOCuWhsILaZI5uVNczW8dPYbUzQ/viewfor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outlinePr summaryBelow="0" summaryRight="0"/>
  </sheetPr>
  <dimension ref="A1:I1468"/>
  <sheetViews>
    <sheetView topLeftCell="I1" workbookViewId="0">
      <selection activeCell="H1" sqref="A1:H1048576"/>
    </sheetView>
  </sheetViews>
  <sheetFormatPr baseColWidth="10" defaultColWidth="14.42578125" defaultRowHeight="15" customHeight="1"/>
  <cols>
    <col min="1" max="1" width="19.28515625" style="26" hidden="1" customWidth="1"/>
    <col min="2" max="2" width="6.5703125" style="26" hidden="1" customWidth="1"/>
    <col min="3" max="4" width="15.42578125" style="26" hidden="1" customWidth="1"/>
    <col min="5" max="5" width="35.140625" style="26" hidden="1" customWidth="1"/>
    <col min="6" max="7" width="24.42578125" style="26" hidden="1" customWidth="1"/>
    <col min="8" max="8" width="24.140625" style="26" hidden="1" customWidth="1"/>
    <col min="9" max="9" width="14.42578125" style="31"/>
  </cols>
  <sheetData>
    <row r="1" spans="1:8">
      <c r="B1" s="28"/>
      <c r="C1" s="28"/>
      <c r="D1" s="28"/>
      <c r="E1" s="28"/>
      <c r="F1" s="18"/>
      <c r="G1" s="18"/>
      <c r="H1" s="28"/>
    </row>
    <row r="2" spans="1:8">
      <c r="B2" s="28"/>
      <c r="C2" s="28"/>
      <c r="D2" s="28"/>
      <c r="E2" s="28"/>
      <c r="F2" s="18"/>
      <c r="G2" s="18"/>
      <c r="H2" s="28"/>
    </row>
    <row r="3" spans="1:8">
      <c r="C3" s="19"/>
      <c r="D3" s="19"/>
      <c r="F3" s="20"/>
      <c r="G3" s="20"/>
    </row>
    <row r="4" spans="1:8">
      <c r="B4" s="21" t="s">
        <v>4</v>
      </c>
      <c r="C4" s="22" t="s">
        <v>2</v>
      </c>
      <c r="D4" s="22" t="s">
        <v>0</v>
      </c>
      <c r="E4" s="21" t="s">
        <v>1</v>
      </c>
      <c r="F4" s="23" t="s">
        <v>3</v>
      </c>
      <c r="G4" s="23" t="s">
        <v>9</v>
      </c>
      <c r="H4" s="27" t="s">
        <v>5</v>
      </c>
    </row>
    <row r="5" spans="1:8">
      <c r="A5" s="26" t="str">
        <f>+CONCATENATE("CI",D5,"CPC",C5)</f>
        <v>CI6549710CPC16212</v>
      </c>
      <c r="B5" s="26">
        <f>+IF(C5="","",1)</f>
        <v>1</v>
      </c>
      <c r="C5" s="34">
        <v>16212</v>
      </c>
      <c r="D5" s="34">
        <v>6549710</v>
      </c>
      <c r="E5" s="34" t="s">
        <v>14</v>
      </c>
      <c r="F5" s="34" t="s">
        <v>15</v>
      </c>
      <c r="G5" s="34">
        <v>10</v>
      </c>
      <c r="H5" s="24" t="str">
        <f>IFERROR(+VLOOKUP(C5,#REF!,6,FALSE),"")</f>
        <v/>
      </c>
    </row>
    <row r="6" spans="1:8">
      <c r="A6" s="26" t="str">
        <f t="shared" ref="A6:A69" si="0">+CONCATENATE("CI",D6,"CPC",C6)</f>
        <v>CI4881600CPC22891</v>
      </c>
      <c r="B6" s="26">
        <f t="shared" ref="B6:B1292" si="1">+IF(C6="","",B5+1)</f>
        <v>2</v>
      </c>
      <c r="C6" s="34">
        <v>22891</v>
      </c>
      <c r="D6" s="34">
        <v>4881600</v>
      </c>
      <c r="E6" s="34" t="s">
        <v>16</v>
      </c>
      <c r="F6" s="34" t="s">
        <v>17</v>
      </c>
      <c r="G6" s="34">
        <v>10</v>
      </c>
      <c r="H6" s="24" t="str">
        <f>IFERROR(+VLOOKUP(C6,#REF!,6,FALSE),"")</f>
        <v/>
      </c>
    </row>
    <row r="7" spans="1:8">
      <c r="A7" s="26" t="str">
        <f t="shared" si="0"/>
        <v>CI10341080CPC23226</v>
      </c>
      <c r="B7" s="26">
        <f t="shared" si="1"/>
        <v>3</v>
      </c>
      <c r="C7" s="34">
        <v>23226</v>
      </c>
      <c r="D7" s="34">
        <v>10341080</v>
      </c>
      <c r="E7" s="34" t="s">
        <v>18</v>
      </c>
      <c r="F7" s="34" t="s">
        <v>19</v>
      </c>
      <c r="G7" s="34">
        <v>10</v>
      </c>
      <c r="H7" s="24" t="str">
        <f>IFERROR(+VLOOKUP(C7,#REF!,6,FALSE),"")</f>
        <v/>
      </c>
    </row>
    <row r="8" spans="1:8">
      <c r="A8" s="26" t="str">
        <f t="shared" si="0"/>
        <v>CI11116533CPC47659</v>
      </c>
      <c r="B8" s="26">
        <f t="shared" si="1"/>
        <v>4</v>
      </c>
      <c r="C8" s="34">
        <v>47659</v>
      </c>
      <c r="D8" s="34">
        <v>11116533</v>
      </c>
      <c r="E8" s="34" t="s">
        <v>20</v>
      </c>
      <c r="F8" s="34" t="s">
        <v>21</v>
      </c>
      <c r="G8" s="34">
        <v>10</v>
      </c>
      <c r="H8" s="24" t="str">
        <f>IFERROR(+VLOOKUP(C8,#REF!,6,FALSE),"")</f>
        <v/>
      </c>
    </row>
    <row r="9" spans="1:8">
      <c r="A9" s="26" t="str">
        <f t="shared" si="0"/>
        <v>CI7329727CPC54503</v>
      </c>
      <c r="B9" s="26">
        <f t="shared" si="1"/>
        <v>5</v>
      </c>
      <c r="C9" s="34">
        <v>54503</v>
      </c>
      <c r="D9" s="34">
        <v>7329727</v>
      </c>
      <c r="E9" s="34" t="s">
        <v>22</v>
      </c>
      <c r="F9" s="34" t="s">
        <v>23</v>
      </c>
      <c r="G9" s="34">
        <v>10</v>
      </c>
      <c r="H9" s="24" t="str">
        <f>IFERROR(+VLOOKUP(C9,#REF!,6,FALSE),"")</f>
        <v/>
      </c>
    </row>
    <row r="10" spans="1:8">
      <c r="A10" s="26" t="str">
        <f t="shared" si="0"/>
        <v>CI14771305CPC55153</v>
      </c>
      <c r="B10" s="26">
        <f t="shared" si="1"/>
        <v>6</v>
      </c>
      <c r="C10" s="34">
        <v>55153</v>
      </c>
      <c r="D10" s="34">
        <v>14771305</v>
      </c>
      <c r="E10" s="34" t="s">
        <v>24</v>
      </c>
      <c r="F10" s="34" t="s">
        <v>25</v>
      </c>
      <c r="G10" s="34">
        <v>10</v>
      </c>
      <c r="H10" s="24" t="str">
        <f>IFERROR(+VLOOKUP(C10,#REF!,6,FALSE),"")</f>
        <v/>
      </c>
    </row>
    <row r="11" spans="1:8">
      <c r="A11" s="26" t="str">
        <f t="shared" si="0"/>
        <v>CI14056995CPC59404</v>
      </c>
      <c r="B11" s="26">
        <f t="shared" si="1"/>
        <v>7</v>
      </c>
      <c r="C11" s="34">
        <v>59404</v>
      </c>
      <c r="D11" s="34">
        <v>14056995</v>
      </c>
      <c r="E11" s="34" t="s">
        <v>26</v>
      </c>
      <c r="F11" s="34" t="s">
        <v>27</v>
      </c>
      <c r="G11" s="34">
        <v>10</v>
      </c>
      <c r="H11" s="24" t="str">
        <f>IFERROR(+VLOOKUP(C11,#REF!,6,FALSE),"")</f>
        <v/>
      </c>
    </row>
    <row r="12" spans="1:8">
      <c r="A12" s="26" t="str">
        <f t="shared" si="0"/>
        <v>CI13875530CPC60213</v>
      </c>
      <c r="B12" s="26">
        <f t="shared" si="1"/>
        <v>8</v>
      </c>
      <c r="C12" s="34">
        <v>60213</v>
      </c>
      <c r="D12" s="34">
        <v>13875530</v>
      </c>
      <c r="E12" s="34" t="s">
        <v>28</v>
      </c>
      <c r="F12" s="34" t="s">
        <v>29</v>
      </c>
      <c r="G12" s="34">
        <v>10</v>
      </c>
      <c r="H12" s="24" t="str">
        <f>IFERROR(+VLOOKUP(C12,#REF!,6,FALSE),"")</f>
        <v/>
      </c>
    </row>
    <row r="13" spans="1:8">
      <c r="A13" s="26" t="str">
        <f t="shared" si="0"/>
        <v>CI13542900CPC74485</v>
      </c>
      <c r="B13" s="26">
        <f t="shared" si="1"/>
        <v>9</v>
      </c>
      <c r="C13" s="34">
        <v>74485</v>
      </c>
      <c r="D13" s="34">
        <v>13542900</v>
      </c>
      <c r="E13" s="34" t="s">
        <v>30</v>
      </c>
      <c r="F13" s="34" t="s">
        <v>31</v>
      </c>
      <c r="G13" s="34">
        <v>10</v>
      </c>
      <c r="H13" s="24" t="str">
        <f>IFERROR(+VLOOKUP(C13,#REF!,6,FALSE),"")</f>
        <v/>
      </c>
    </row>
    <row r="14" spans="1:8">
      <c r="A14" s="26" t="str">
        <f t="shared" si="0"/>
        <v>CI16338876CPC74680</v>
      </c>
      <c r="B14" s="26">
        <f t="shared" si="1"/>
        <v>10</v>
      </c>
      <c r="C14" s="34">
        <v>74680</v>
      </c>
      <c r="D14" s="34">
        <v>16338876</v>
      </c>
      <c r="E14" s="34" t="s">
        <v>32</v>
      </c>
      <c r="F14" s="34" t="s">
        <v>33</v>
      </c>
      <c r="G14" s="34">
        <v>10</v>
      </c>
      <c r="H14" s="24" t="str">
        <f>IFERROR(+VLOOKUP(C14,#REF!,6,FALSE),"")</f>
        <v/>
      </c>
    </row>
    <row r="15" spans="1:8">
      <c r="A15" s="26" t="str">
        <f t="shared" si="0"/>
        <v>CI12854836CPC76358</v>
      </c>
      <c r="B15" s="26">
        <f t="shared" si="1"/>
        <v>11</v>
      </c>
      <c r="C15" s="34">
        <v>76358</v>
      </c>
      <c r="D15" s="34">
        <v>12854836</v>
      </c>
      <c r="E15" s="34" t="s">
        <v>34</v>
      </c>
      <c r="F15" s="34" t="s">
        <v>35</v>
      </c>
      <c r="G15" s="34">
        <v>10</v>
      </c>
      <c r="H15" s="24" t="str">
        <f>IFERROR(+VLOOKUP(C15,#REF!,6,FALSE),"")</f>
        <v/>
      </c>
    </row>
    <row r="16" spans="1:8">
      <c r="A16" s="26" t="str">
        <f t="shared" si="0"/>
        <v>CI16128442CPC76561</v>
      </c>
      <c r="B16" s="26">
        <f t="shared" si="1"/>
        <v>12</v>
      </c>
      <c r="C16" s="34">
        <v>76561</v>
      </c>
      <c r="D16" s="34">
        <v>16128442</v>
      </c>
      <c r="E16" s="34" t="s">
        <v>36</v>
      </c>
      <c r="F16" s="34" t="s">
        <v>37</v>
      </c>
      <c r="G16" s="34">
        <v>10</v>
      </c>
      <c r="H16" s="24" t="str">
        <f>IFERROR(+VLOOKUP(C16,#REF!,6,FALSE),"")</f>
        <v/>
      </c>
    </row>
    <row r="17" spans="1:8">
      <c r="A17" s="26" t="str">
        <f t="shared" si="0"/>
        <v>CI16383143CPC77852</v>
      </c>
      <c r="B17" s="26">
        <f t="shared" si="1"/>
        <v>13</v>
      </c>
      <c r="C17" s="34">
        <v>77852</v>
      </c>
      <c r="D17" s="34">
        <v>16383143</v>
      </c>
      <c r="E17" s="34" t="s">
        <v>38</v>
      </c>
      <c r="F17" s="34" t="s">
        <v>39</v>
      </c>
      <c r="G17" s="34">
        <v>10</v>
      </c>
      <c r="H17" s="24" t="str">
        <f>IFERROR(+VLOOKUP(C17,#REF!,6,FALSE),"")</f>
        <v/>
      </c>
    </row>
    <row r="18" spans="1:8">
      <c r="A18" s="26" t="str">
        <f t="shared" si="0"/>
        <v>CI14437932CPC78089</v>
      </c>
      <c r="B18" s="26">
        <f t="shared" si="1"/>
        <v>14</v>
      </c>
      <c r="C18" s="34">
        <v>78089</v>
      </c>
      <c r="D18" s="34">
        <v>14437932</v>
      </c>
      <c r="E18" s="34" t="s">
        <v>40</v>
      </c>
      <c r="F18" s="34" t="s">
        <v>41</v>
      </c>
      <c r="G18" s="34">
        <v>10</v>
      </c>
      <c r="H18" s="24" t="str">
        <f>IFERROR(+VLOOKUP(C18,#REF!,6,FALSE),"")</f>
        <v/>
      </c>
    </row>
    <row r="19" spans="1:8">
      <c r="A19" s="26" t="str">
        <f t="shared" si="0"/>
        <v>CI17062965CPC78145</v>
      </c>
      <c r="B19" s="26">
        <f t="shared" si="1"/>
        <v>15</v>
      </c>
      <c r="C19" s="34">
        <v>78145</v>
      </c>
      <c r="D19" s="34">
        <v>17062965</v>
      </c>
      <c r="E19" s="34" t="s">
        <v>42</v>
      </c>
      <c r="F19" s="34" t="s">
        <v>43</v>
      </c>
      <c r="G19" s="34">
        <v>10</v>
      </c>
      <c r="H19" s="24" t="str">
        <f>IFERROR(+VLOOKUP(C19,#REF!,6,FALSE),"")</f>
        <v/>
      </c>
    </row>
    <row r="20" spans="1:8">
      <c r="A20" s="26" t="str">
        <f t="shared" si="0"/>
        <v>CI16866942CPC78651</v>
      </c>
      <c r="B20" s="26">
        <f t="shared" si="1"/>
        <v>16</v>
      </c>
      <c r="C20" s="34">
        <v>78651</v>
      </c>
      <c r="D20" s="34">
        <v>16866942</v>
      </c>
      <c r="E20" s="34" t="s">
        <v>44</v>
      </c>
      <c r="F20" s="34" t="s">
        <v>45</v>
      </c>
      <c r="G20" s="34">
        <v>10</v>
      </c>
      <c r="H20" s="24" t="str">
        <f>IFERROR(+VLOOKUP(C20,#REF!,6,FALSE),"")</f>
        <v/>
      </c>
    </row>
    <row r="21" spans="1:8">
      <c r="A21" s="26" t="str">
        <f t="shared" si="0"/>
        <v>CI14389268CPC80647</v>
      </c>
      <c r="B21" s="26">
        <f t="shared" si="1"/>
        <v>17</v>
      </c>
      <c r="C21" s="34">
        <v>80647</v>
      </c>
      <c r="D21" s="34">
        <v>14389268</v>
      </c>
      <c r="E21" s="34" t="s">
        <v>46</v>
      </c>
      <c r="F21" s="34" t="s">
        <v>47</v>
      </c>
      <c r="G21" s="34">
        <v>10</v>
      </c>
      <c r="H21" s="24" t="str">
        <f>IFERROR(+VLOOKUP(C21,#REF!,6,FALSE),"")</f>
        <v/>
      </c>
    </row>
    <row r="22" spans="1:8">
      <c r="A22" s="26" t="str">
        <f t="shared" si="0"/>
        <v>CI15963584CPC80648</v>
      </c>
      <c r="B22" s="26">
        <f t="shared" si="1"/>
        <v>18</v>
      </c>
      <c r="C22" s="34">
        <v>80648</v>
      </c>
      <c r="D22" s="34">
        <v>15963584</v>
      </c>
      <c r="E22" s="34" t="s">
        <v>48</v>
      </c>
      <c r="F22" s="34" t="s">
        <v>49</v>
      </c>
      <c r="G22" s="34">
        <v>10</v>
      </c>
      <c r="H22" s="24" t="str">
        <f>IFERROR(+VLOOKUP(C22,#REF!,6,FALSE),"")</f>
        <v/>
      </c>
    </row>
    <row r="23" spans="1:8">
      <c r="A23" s="26" t="str">
        <f t="shared" si="0"/>
        <v>CI13869152CPC80649</v>
      </c>
      <c r="B23" s="26">
        <f t="shared" si="1"/>
        <v>19</v>
      </c>
      <c r="C23" s="34">
        <v>80649</v>
      </c>
      <c r="D23" s="34">
        <v>13869152</v>
      </c>
      <c r="E23" s="34" t="s">
        <v>50</v>
      </c>
      <c r="F23" s="34" t="s">
        <v>51</v>
      </c>
      <c r="G23" s="34">
        <v>10</v>
      </c>
      <c r="H23" s="24" t="str">
        <f>IFERROR(+VLOOKUP(C23,#REF!,6,FALSE),"")</f>
        <v/>
      </c>
    </row>
    <row r="24" spans="1:8">
      <c r="A24" s="26" t="str">
        <f t="shared" si="0"/>
        <v>CI13454156CPC80650</v>
      </c>
      <c r="B24" s="26">
        <f t="shared" si="1"/>
        <v>20</v>
      </c>
      <c r="C24" s="34">
        <v>80650</v>
      </c>
      <c r="D24" s="34">
        <v>13454156</v>
      </c>
      <c r="E24" s="34" t="s">
        <v>52</v>
      </c>
      <c r="F24" s="34" t="s">
        <v>53</v>
      </c>
      <c r="G24" s="34">
        <v>10</v>
      </c>
      <c r="H24" s="24" t="str">
        <f>IFERROR(+VLOOKUP(C24,#REF!,6,FALSE),"")</f>
        <v/>
      </c>
    </row>
    <row r="25" spans="1:8">
      <c r="A25" s="26" t="str">
        <f t="shared" si="0"/>
        <v>CI15092925CPC80651</v>
      </c>
      <c r="B25" s="26">
        <f t="shared" si="1"/>
        <v>21</v>
      </c>
      <c r="C25" s="34">
        <v>80651</v>
      </c>
      <c r="D25" s="34">
        <v>15092925</v>
      </c>
      <c r="E25" s="34" t="s">
        <v>54</v>
      </c>
      <c r="F25" s="34" t="s">
        <v>55</v>
      </c>
      <c r="G25" s="34">
        <v>10</v>
      </c>
      <c r="H25" s="24" t="str">
        <f>IFERROR(+VLOOKUP(C25,#REF!,6,FALSE),"")</f>
        <v/>
      </c>
    </row>
    <row r="26" spans="1:8">
      <c r="A26" s="26" t="str">
        <f t="shared" si="0"/>
        <v>CI12609781CPC80652</v>
      </c>
      <c r="B26" s="26">
        <f t="shared" si="1"/>
        <v>22</v>
      </c>
      <c r="C26" s="34">
        <v>80652</v>
      </c>
      <c r="D26" s="34">
        <v>12609781</v>
      </c>
      <c r="E26" s="34" t="s">
        <v>56</v>
      </c>
      <c r="F26" s="34" t="s">
        <v>57</v>
      </c>
      <c r="G26" s="34">
        <v>10</v>
      </c>
      <c r="H26" s="24" t="str">
        <f>IFERROR(+VLOOKUP(C26,#REF!,6,FALSE),"")</f>
        <v/>
      </c>
    </row>
    <row r="27" spans="1:8">
      <c r="A27" s="26" t="str">
        <f t="shared" si="0"/>
        <v>CI14389732CPC80653</v>
      </c>
      <c r="B27" s="26">
        <f t="shared" si="1"/>
        <v>23</v>
      </c>
      <c r="C27" s="34">
        <v>80653</v>
      </c>
      <c r="D27" s="34">
        <v>14389732</v>
      </c>
      <c r="E27" s="34" t="s">
        <v>58</v>
      </c>
      <c r="F27" s="34" t="s">
        <v>59</v>
      </c>
      <c r="G27" s="34">
        <v>10</v>
      </c>
      <c r="H27" s="24" t="str">
        <f>IFERROR(+VLOOKUP(C27,#REF!,6,FALSE),"")</f>
        <v/>
      </c>
    </row>
    <row r="28" spans="1:8">
      <c r="A28" s="26" t="str">
        <f t="shared" si="0"/>
        <v>CI12565677CPC80654</v>
      </c>
      <c r="B28" s="26">
        <f t="shared" si="1"/>
        <v>24</v>
      </c>
      <c r="C28" s="34">
        <v>80654</v>
      </c>
      <c r="D28" s="34">
        <v>12565677</v>
      </c>
      <c r="E28" s="34" t="s">
        <v>60</v>
      </c>
      <c r="F28" s="34" t="s">
        <v>61</v>
      </c>
      <c r="G28" s="34">
        <v>10</v>
      </c>
      <c r="H28" s="24" t="str">
        <f>IFERROR(+VLOOKUP(C28,#REF!,6,FALSE),"")</f>
        <v/>
      </c>
    </row>
    <row r="29" spans="1:8">
      <c r="A29" s="26" t="str">
        <f t="shared" si="0"/>
        <v>CI9697374CPC80655</v>
      </c>
      <c r="B29" s="26">
        <f t="shared" si="1"/>
        <v>25</v>
      </c>
      <c r="C29" s="34">
        <v>80655</v>
      </c>
      <c r="D29" s="34">
        <v>9697374</v>
      </c>
      <c r="E29" s="34" t="s">
        <v>62</v>
      </c>
      <c r="F29" s="34" t="s">
        <v>63</v>
      </c>
      <c r="G29" s="34">
        <v>10</v>
      </c>
      <c r="H29" s="24" t="str">
        <f>IFERROR(+VLOOKUP(C29,#REF!,6,FALSE),"")</f>
        <v/>
      </c>
    </row>
    <row r="30" spans="1:8">
      <c r="A30" s="26" t="str">
        <f t="shared" si="0"/>
        <v>CI16339929CPC80656</v>
      </c>
      <c r="B30" s="26">
        <f t="shared" si="1"/>
        <v>26</v>
      </c>
      <c r="C30" s="34">
        <v>80656</v>
      </c>
      <c r="D30" s="34">
        <v>16339929</v>
      </c>
      <c r="E30" s="34" t="s">
        <v>64</v>
      </c>
      <c r="F30" s="34" t="s">
        <v>65</v>
      </c>
      <c r="G30" s="34">
        <v>10</v>
      </c>
      <c r="H30" s="24" t="str">
        <f>IFERROR(+VLOOKUP(C30,#REF!,6,FALSE),"")</f>
        <v/>
      </c>
    </row>
    <row r="31" spans="1:8">
      <c r="A31" s="26" t="str">
        <f t="shared" si="0"/>
        <v>CI16863428CPC80657</v>
      </c>
      <c r="B31" s="26">
        <f t="shared" si="1"/>
        <v>27</v>
      </c>
      <c r="C31" s="34">
        <v>80657</v>
      </c>
      <c r="D31" s="34">
        <v>16863428</v>
      </c>
      <c r="E31" s="34" t="s">
        <v>66</v>
      </c>
      <c r="F31" s="34" t="s">
        <v>67</v>
      </c>
      <c r="G31" s="34">
        <v>10</v>
      </c>
      <c r="H31" s="24" t="str">
        <f>IFERROR(+VLOOKUP(C31,#REF!,6,FALSE),"")</f>
        <v/>
      </c>
    </row>
    <row r="32" spans="1:8">
      <c r="A32" s="26" t="str">
        <f t="shared" si="0"/>
        <v>CI16340884CPC80658</v>
      </c>
      <c r="B32" s="26">
        <f t="shared" si="1"/>
        <v>28</v>
      </c>
      <c r="C32" s="34">
        <v>80658</v>
      </c>
      <c r="D32" s="34">
        <v>16340884</v>
      </c>
      <c r="E32" s="34" t="s">
        <v>68</v>
      </c>
      <c r="F32" s="34" t="s">
        <v>69</v>
      </c>
      <c r="G32" s="34">
        <v>10</v>
      </c>
      <c r="H32" s="24" t="str">
        <f>IFERROR(+VLOOKUP(C32,#REF!,6,FALSE),"")</f>
        <v/>
      </c>
    </row>
    <row r="33" spans="1:8">
      <c r="A33" s="26" t="str">
        <f t="shared" si="0"/>
        <v>CI17198694CPC80659</v>
      </c>
      <c r="B33" s="26">
        <f t="shared" si="1"/>
        <v>29</v>
      </c>
      <c r="C33" s="34">
        <v>80659</v>
      </c>
      <c r="D33" s="34">
        <v>17198694</v>
      </c>
      <c r="E33" s="34" t="s">
        <v>70</v>
      </c>
      <c r="F33" s="34" t="s">
        <v>71</v>
      </c>
      <c r="G33" s="34">
        <v>10</v>
      </c>
      <c r="H33" s="24" t="str">
        <f>IFERROR(+VLOOKUP(C33,#REF!,6,FALSE),"")</f>
        <v/>
      </c>
    </row>
    <row r="34" spans="1:8">
      <c r="A34" s="26" t="str">
        <f t="shared" si="0"/>
        <v>CI16407545CPC80660</v>
      </c>
      <c r="B34" s="26">
        <f t="shared" si="1"/>
        <v>30</v>
      </c>
      <c r="C34" s="34">
        <v>80660</v>
      </c>
      <c r="D34" s="34">
        <v>16407545</v>
      </c>
      <c r="E34" s="34" t="s">
        <v>72</v>
      </c>
      <c r="F34" s="34" t="s">
        <v>73</v>
      </c>
      <c r="G34" s="34">
        <v>10</v>
      </c>
      <c r="H34" s="24" t="str">
        <f>IFERROR(+VLOOKUP(C34,#REF!,6,FALSE),"")</f>
        <v/>
      </c>
    </row>
    <row r="35" spans="1:8">
      <c r="A35" s="26" t="str">
        <f t="shared" si="0"/>
        <v>CI14395138CPC80661</v>
      </c>
      <c r="B35" s="26">
        <f t="shared" si="1"/>
        <v>31</v>
      </c>
      <c r="C35" s="34">
        <v>80661</v>
      </c>
      <c r="D35" s="34">
        <v>14395138</v>
      </c>
      <c r="E35" s="34" t="s">
        <v>74</v>
      </c>
      <c r="F35" s="34" t="s">
        <v>75</v>
      </c>
      <c r="G35" s="34">
        <v>10</v>
      </c>
      <c r="H35" s="24" t="str">
        <f>IFERROR(+VLOOKUP(C35,#REF!,6,FALSE),"")</f>
        <v/>
      </c>
    </row>
    <row r="36" spans="1:8">
      <c r="A36" s="26" t="str">
        <f t="shared" si="0"/>
        <v>CI17569324CPC80662</v>
      </c>
      <c r="B36" s="26">
        <f t="shared" si="1"/>
        <v>32</v>
      </c>
      <c r="C36" s="34">
        <v>80662</v>
      </c>
      <c r="D36" s="34">
        <v>17569324</v>
      </c>
      <c r="E36" s="34" t="s">
        <v>76</v>
      </c>
      <c r="F36" s="34" t="s">
        <v>77</v>
      </c>
      <c r="G36" s="34">
        <v>10</v>
      </c>
      <c r="H36" s="24" t="str">
        <f>IFERROR(+VLOOKUP(C36,#REF!,6,FALSE),"")</f>
        <v/>
      </c>
    </row>
    <row r="37" spans="1:8">
      <c r="A37" s="26" t="str">
        <f t="shared" si="0"/>
        <v>CI17044770CPC80663</v>
      </c>
      <c r="B37" s="26">
        <f t="shared" si="1"/>
        <v>33</v>
      </c>
      <c r="C37" s="34">
        <v>80663</v>
      </c>
      <c r="D37" s="34">
        <v>17044770</v>
      </c>
      <c r="E37" s="34" t="s">
        <v>78</v>
      </c>
      <c r="F37" s="34" t="s">
        <v>79</v>
      </c>
      <c r="G37" s="34">
        <v>10</v>
      </c>
      <c r="H37" s="24" t="str">
        <f>IFERROR(+VLOOKUP(C37,#REF!,6,FALSE),"")</f>
        <v/>
      </c>
    </row>
    <row r="38" spans="1:8">
      <c r="A38" s="26" t="str">
        <f t="shared" si="0"/>
        <v>CI16864695CPC80664</v>
      </c>
      <c r="B38" s="26">
        <f t="shared" si="1"/>
        <v>34</v>
      </c>
      <c r="C38" s="34">
        <v>80664</v>
      </c>
      <c r="D38" s="34">
        <v>16864695</v>
      </c>
      <c r="E38" s="34" t="s">
        <v>80</v>
      </c>
      <c r="F38" s="34" t="s">
        <v>81</v>
      </c>
      <c r="G38" s="34">
        <v>10</v>
      </c>
      <c r="H38" s="24" t="str">
        <f>IFERROR(+VLOOKUP(C38,#REF!,6,FALSE),"")</f>
        <v/>
      </c>
    </row>
    <row r="39" spans="1:8">
      <c r="A39" s="26" t="str">
        <f t="shared" si="0"/>
        <v>CI16763132CPC80665</v>
      </c>
      <c r="B39" s="26">
        <f t="shared" si="1"/>
        <v>35</v>
      </c>
      <c r="C39" s="34">
        <v>80665</v>
      </c>
      <c r="D39" s="34">
        <v>16763132</v>
      </c>
      <c r="E39" s="34" t="s">
        <v>82</v>
      </c>
      <c r="F39" s="34" t="s">
        <v>83</v>
      </c>
      <c r="G39" s="34">
        <v>10</v>
      </c>
      <c r="H39" s="24" t="str">
        <f>IFERROR(+VLOOKUP(C39,#REF!,6,FALSE),"")</f>
        <v/>
      </c>
    </row>
    <row r="40" spans="1:8">
      <c r="A40" s="26" t="str">
        <f t="shared" si="0"/>
        <v>CI13612581CPC80666</v>
      </c>
      <c r="B40" s="26">
        <f t="shared" si="1"/>
        <v>36</v>
      </c>
      <c r="C40" s="34">
        <v>80666</v>
      </c>
      <c r="D40" s="34">
        <v>13612581</v>
      </c>
      <c r="E40" s="34" t="s">
        <v>84</v>
      </c>
      <c r="F40" s="34" t="s">
        <v>85</v>
      </c>
      <c r="G40" s="34">
        <v>10</v>
      </c>
      <c r="H40" s="24" t="str">
        <f>IFERROR(+VLOOKUP(C40,#REF!,6,FALSE),"")</f>
        <v/>
      </c>
    </row>
    <row r="41" spans="1:8">
      <c r="A41" s="26" t="str">
        <f t="shared" si="0"/>
        <v>CI15672430CPC80667</v>
      </c>
      <c r="B41" s="26">
        <f t="shared" si="1"/>
        <v>37</v>
      </c>
      <c r="C41" s="34">
        <v>80667</v>
      </c>
      <c r="D41" s="34">
        <v>15672430</v>
      </c>
      <c r="E41" s="34" t="s">
        <v>86</v>
      </c>
      <c r="F41" s="34" t="s">
        <v>87</v>
      </c>
      <c r="G41" s="34">
        <v>10</v>
      </c>
      <c r="H41" s="24" t="str">
        <f>IFERROR(+VLOOKUP(C41,#REF!,6,FALSE),"")</f>
        <v/>
      </c>
    </row>
    <row r="42" spans="1:8">
      <c r="A42" s="26" t="str">
        <f t="shared" si="0"/>
        <v>CI16863943CPC80668</v>
      </c>
      <c r="B42" s="26">
        <f t="shared" si="1"/>
        <v>38</v>
      </c>
      <c r="C42" s="34">
        <v>80668</v>
      </c>
      <c r="D42" s="34">
        <v>16863943</v>
      </c>
      <c r="E42" s="34" t="s">
        <v>88</v>
      </c>
      <c r="F42" s="34" t="s">
        <v>89</v>
      </c>
      <c r="G42" s="34">
        <v>10</v>
      </c>
      <c r="H42" s="24" t="str">
        <f>IFERROR(+VLOOKUP(C42,#REF!,6,FALSE),"")</f>
        <v/>
      </c>
    </row>
    <row r="43" spans="1:8">
      <c r="A43" s="26" t="str">
        <f t="shared" si="0"/>
        <v>CI16434691CPC80669</v>
      </c>
      <c r="B43" s="26">
        <f t="shared" si="1"/>
        <v>39</v>
      </c>
      <c r="C43" s="34">
        <v>80669</v>
      </c>
      <c r="D43" s="34">
        <v>16434691</v>
      </c>
      <c r="E43" s="34" t="s">
        <v>90</v>
      </c>
      <c r="F43" s="34" t="s">
        <v>91</v>
      </c>
      <c r="G43" s="34">
        <v>10</v>
      </c>
      <c r="H43" s="24" t="str">
        <f>IFERROR(+VLOOKUP(C43,#REF!,6,FALSE),"")</f>
        <v/>
      </c>
    </row>
    <row r="44" spans="1:8">
      <c r="A44" s="26" t="str">
        <f t="shared" si="0"/>
        <v>CI16130592CPC80670</v>
      </c>
      <c r="B44" s="26">
        <f t="shared" si="1"/>
        <v>40</v>
      </c>
      <c r="C44" s="34">
        <v>80670</v>
      </c>
      <c r="D44" s="34">
        <v>16130592</v>
      </c>
      <c r="E44" s="34" t="s">
        <v>92</v>
      </c>
      <c r="F44" s="34" t="s">
        <v>93</v>
      </c>
      <c r="G44" s="34">
        <v>10</v>
      </c>
      <c r="H44" s="24" t="str">
        <f>IFERROR(+VLOOKUP(C44,#REF!,6,FALSE),"")</f>
        <v/>
      </c>
    </row>
    <row r="45" spans="1:8">
      <c r="A45" s="26" t="str">
        <f t="shared" si="0"/>
        <v>CI16551319CPC80671</v>
      </c>
      <c r="B45" s="26">
        <f t="shared" si="1"/>
        <v>41</v>
      </c>
      <c r="C45" s="34">
        <v>80671</v>
      </c>
      <c r="D45" s="34">
        <v>16551319</v>
      </c>
      <c r="E45" s="34" t="s">
        <v>94</v>
      </c>
      <c r="F45" s="34" t="s">
        <v>95</v>
      </c>
      <c r="G45" s="34">
        <v>10</v>
      </c>
      <c r="H45" s="24" t="str">
        <f>IFERROR(+VLOOKUP(C45,#REF!,6,FALSE),"")</f>
        <v/>
      </c>
    </row>
    <row r="46" spans="1:8">
      <c r="A46" s="26" t="str">
        <f t="shared" si="0"/>
        <v>CI22942167CPC80672</v>
      </c>
      <c r="B46" s="26">
        <f t="shared" si="1"/>
        <v>42</v>
      </c>
      <c r="C46" s="34">
        <v>80672</v>
      </c>
      <c r="D46" s="34">
        <v>22942167</v>
      </c>
      <c r="E46" s="34" t="s">
        <v>96</v>
      </c>
      <c r="F46" s="34" t="s">
        <v>97</v>
      </c>
      <c r="G46" s="34">
        <v>10</v>
      </c>
      <c r="H46" s="24" t="str">
        <f>IFERROR(+VLOOKUP(C46,#REF!,6,FALSE),"")</f>
        <v/>
      </c>
    </row>
    <row r="47" spans="1:8">
      <c r="A47" s="26" t="str">
        <f t="shared" si="0"/>
        <v>CI12916799CPC80673</v>
      </c>
      <c r="B47" s="26">
        <f t="shared" si="1"/>
        <v>43</v>
      </c>
      <c r="C47" s="34">
        <v>80673</v>
      </c>
      <c r="D47" s="34">
        <v>12916799</v>
      </c>
      <c r="E47" s="34" t="s">
        <v>98</v>
      </c>
      <c r="F47" s="34" t="s">
        <v>99</v>
      </c>
      <c r="G47" s="34">
        <v>10</v>
      </c>
      <c r="H47" s="24" t="str">
        <f>IFERROR(+VLOOKUP(C47,#REF!,6,FALSE),"")</f>
        <v/>
      </c>
    </row>
    <row r="48" spans="1:8">
      <c r="A48" s="26" t="str">
        <f t="shared" si="0"/>
        <v>CI11976315CPC80674</v>
      </c>
      <c r="B48" s="26">
        <f t="shared" si="1"/>
        <v>44</v>
      </c>
      <c r="C48" s="34">
        <v>80674</v>
      </c>
      <c r="D48" s="34">
        <v>11976315</v>
      </c>
      <c r="E48" s="34" t="s">
        <v>100</v>
      </c>
      <c r="F48" s="34" t="s">
        <v>101</v>
      </c>
      <c r="G48" s="34">
        <v>10</v>
      </c>
      <c r="H48" s="24" t="str">
        <f>IFERROR(+VLOOKUP(C48,#REF!,6,FALSE),"")</f>
        <v/>
      </c>
    </row>
    <row r="49" spans="1:8">
      <c r="A49" s="26" t="str">
        <f t="shared" si="0"/>
        <v>CI17800195CPC80676</v>
      </c>
      <c r="B49" s="26">
        <f t="shared" si="1"/>
        <v>45</v>
      </c>
      <c r="C49" s="34">
        <v>80676</v>
      </c>
      <c r="D49" s="34">
        <v>17800195</v>
      </c>
      <c r="E49" s="34" t="s">
        <v>102</v>
      </c>
      <c r="F49" s="34" t="s">
        <v>103</v>
      </c>
      <c r="G49" s="34">
        <v>10</v>
      </c>
      <c r="H49" s="24" t="str">
        <f>IFERROR(+VLOOKUP(C49,#REF!,6,FALSE),"")</f>
        <v/>
      </c>
    </row>
    <row r="50" spans="1:8">
      <c r="A50" s="26" t="str">
        <f t="shared" si="0"/>
        <v>CI12856980CPC80677</v>
      </c>
      <c r="B50" s="26">
        <f t="shared" si="1"/>
        <v>46</v>
      </c>
      <c r="C50" s="34">
        <v>80677</v>
      </c>
      <c r="D50" s="34">
        <v>12856980</v>
      </c>
      <c r="E50" s="34" t="s">
        <v>104</v>
      </c>
      <c r="F50" s="34" t="s">
        <v>105</v>
      </c>
      <c r="G50" s="34">
        <v>10</v>
      </c>
      <c r="H50" s="24" t="str">
        <f>IFERROR(+VLOOKUP(C50,#REF!,6,FALSE),"")</f>
        <v/>
      </c>
    </row>
    <row r="51" spans="1:8">
      <c r="A51" s="26" t="str">
        <f t="shared" si="0"/>
        <v>CI8816827CPC80678</v>
      </c>
      <c r="B51" s="26">
        <f t="shared" si="1"/>
        <v>47</v>
      </c>
      <c r="C51" s="34">
        <v>80678</v>
      </c>
      <c r="D51" s="34">
        <v>8816827</v>
      </c>
      <c r="E51" s="34" t="s">
        <v>106</v>
      </c>
      <c r="F51" s="34" t="s">
        <v>107</v>
      </c>
      <c r="G51" s="34">
        <v>10</v>
      </c>
      <c r="H51" s="24" t="str">
        <f>IFERROR(+VLOOKUP(C51,#REF!,6,FALSE),"")</f>
        <v/>
      </c>
    </row>
    <row r="52" spans="1:8">
      <c r="A52" s="26" t="str">
        <f t="shared" si="0"/>
        <v>CI8461877CPC80679</v>
      </c>
      <c r="B52" s="26">
        <f t="shared" si="1"/>
        <v>48</v>
      </c>
      <c r="C52" s="34">
        <v>80679</v>
      </c>
      <c r="D52" s="34">
        <v>8461877</v>
      </c>
      <c r="E52" s="34" t="s">
        <v>108</v>
      </c>
      <c r="F52" s="34" t="s">
        <v>109</v>
      </c>
      <c r="G52" s="34">
        <v>10</v>
      </c>
      <c r="H52" s="24" t="str">
        <f>IFERROR(+VLOOKUP(C52,#REF!,6,FALSE),"")</f>
        <v/>
      </c>
    </row>
    <row r="53" spans="1:8">
      <c r="A53" s="26" t="str">
        <f t="shared" si="0"/>
        <v>CI12564143CPC80680</v>
      </c>
      <c r="B53" s="26">
        <f t="shared" si="1"/>
        <v>49</v>
      </c>
      <c r="C53" s="34">
        <v>80680</v>
      </c>
      <c r="D53" s="34">
        <v>12564143</v>
      </c>
      <c r="E53" s="34" t="s">
        <v>110</v>
      </c>
      <c r="F53" s="34" t="s">
        <v>111</v>
      </c>
      <c r="G53" s="34">
        <v>10</v>
      </c>
      <c r="H53" s="24" t="str">
        <f>IFERROR(+VLOOKUP(C53,#REF!,6,FALSE),"")</f>
        <v/>
      </c>
    </row>
    <row r="54" spans="1:8">
      <c r="A54" s="26" t="str">
        <f t="shared" si="0"/>
        <v>CI15648273CPC80681</v>
      </c>
      <c r="B54" s="26">
        <f t="shared" si="1"/>
        <v>50</v>
      </c>
      <c r="C54" s="34">
        <v>80681</v>
      </c>
      <c r="D54" s="34">
        <v>15648273</v>
      </c>
      <c r="E54" s="34" t="s">
        <v>112</v>
      </c>
      <c r="F54" s="34" t="s">
        <v>113</v>
      </c>
      <c r="G54" s="34">
        <v>10</v>
      </c>
      <c r="H54" s="24" t="str">
        <f>IFERROR(+VLOOKUP(C54,#REF!,6,FALSE),"")</f>
        <v/>
      </c>
    </row>
    <row r="55" spans="1:8">
      <c r="A55" s="26" t="str">
        <f t="shared" si="0"/>
        <v>CI15532053CPC80682</v>
      </c>
      <c r="B55" s="26">
        <f t="shared" si="1"/>
        <v>51</v>
      </c>
      <c r="C55" s="34">
        <v>80682</v>
      </c>
      <c r="D55" s="34">
        <v>15532053</v>
      </c>
      <c r="E55" s="34" t="s">
        <v>114</v>
      </c>
      <c r="F55" s="34" t="s">
        <v>115</v>
      </c>
      <c r="G55" s="34">
        <v>10</v>
      </c>
      <c r="H55" s="24" t="str">
        <f>IFERROR(+VLOOKUP(C55,#REF!,6,FALSE),"")</f>
        <v/>
      </c>
    </row>
    <row r="56" spans="1:8">
      <c r="A56" s="26" t="str">
        <f t="shared" si="0"/>
        <v>CI17471174CPC80683</v>
      </c>
      <c r="B56" s="26">
        <f t="shared" si="1"/>
        <v>52</v>
      </c>
      <c r="C56" s="34">
        <v>80683</v>
      </c>
      <c r="D56" s="34">
        <v>17471174</v>
      </c>
      <c r="E56" s="34" t="s">
        <v>116</v>
      </c>
      <c r="F56" s="34" t="s">
        <v>117</v>
      </c>
      <c r="G56" s="34">
        <v>10</v>
      </c>
      <c r="H56" s="24" t="str">
        <f>IFERROR(+VLOOKUP(C56,#REF!,6,FALSE),"")</f>
        <v/>
      </c>
    </row>
    <row r="57" spans="1:8">
      <c r="A57" s="26" t="str">
        <f t="shared" si="0"/>
        <v>CI16692441CPC80684</v>
      </c>
      <c r="B57" s="26">
        <f t="shared" si="1"/>
        <v>53</v>
      </c>
      <c r="C57" s="34">
        <v>80684</v>
      </c>
      <c r="D57" s="34">
        <v>16692441</v>
      </c>
      <c r="E57" s="34" t="s">
        <v>118</v>
      </c>
      <c r="F57" s="34" t="s">
        <v>119</v>
      </c>
      <c r="G57" s="34">
        <v>10</v>
      </c>
      <c r="H57" s="24" t="str">
        <f>IFERROR(+VLOOKUP(C57,#REF!,6,FALSE),"")</f>
        <v/>
      </c>
    </row>
    <row r="58" spans="1:8">
      <c r="A58" s="26" t="str">
        <f t="shared" si="0"/>
        <v>CI4366728CPC80685</v>
      </c>
      <c r="B58" s="26">
        <f t="shared" si="1"/>
        <v>54</v>
      </c>
      <c r="C58" s="34">
        <v>80685</v>
      </c>
      <c r="D58" s="34">
        <v>4366728</v>
      </c>
      <c r="E58" s="34" t="s">
        <v>120</v>
      </c>
      <c r="F58" s="34" t="s">
        <v>121</v>
      </c>
      <c r="G58" s="34">
        <v>10</v>
      </c>
      <c r="H58" s="24" t="str">
        <f>IFERROR(+VLOOKUP(C58,#REF!,6,FALSE),"")</f>
        <v/>
      </c>
    </row>
    <row r="59" spans="1:8">
      <c r="A59" s="26" t="str">
        <f t="shared" si="0"/>
        <v>CI12338099CPC80686</v>
      </c>
      <c r="B59" s="26">
        <f t="shared" si="1"/>
        <v>55</v>
      </c>
      <c r="C59" s="34">
        <v>80686</v>
      </c>
      <c r="D59" s="34">
        <v>12338099</v>
      </c>
      <c r="E59" s="34" t="s">
        <v>122</v>
      </c>
      <c r="F59" s="34" t="s">
        <v>123</v>
      </c>
      <c r="G59" s="34">
        <v>10</v>
      </c>
      <c r="H59" s="24" t="str">
        <f>IFERROR(+VLOOKUP(C59,#REF!,6,FALSE),"")</f>
        <v/>
      </c>
    </row>
    <row r="60" spans="1:8">
      <c r="A60" s="26" t="str">
        <f t="shared" si="0"/>
        <v>CI17166378CPC80687</v>
      </c>
      <c r="B60" s="26">
        <f t="shared" si="1"/>
        <v>56</v>
      </c>
      <c r="C60" s="34">
        <v>80687</v>
      </c>
      <c r="D60" s="34">
        <v>17166378</v>
      </c>
      <c r="E60" s="34" t="s">
        <v>124</v>
      </c>
      <c r="F60" s="34" t="s">
        <v>125</v>
      </c>
      <c r="G60" s="34">
        <v>10</v>
      </c>
      <c r="H60" s="24" t="str">
        <f>IFERROR(+VLOOKUP(C60,#REF!,6,FALSE),"")</f>
        <v/>
      </c>
    </row>
    <row r="61" spans="1:8">
      <c r="A61" s="26" t="str">
        <f t="shared" si="0"/>
        <v>CI16851839CPC80688</v>
      </c>
      <c r="B61" s="26">
        <f t="shared" si="1"/>
        <v>57</v>
      </c>
      <c r="C61" s="34">
        <v>80688</v>
      </c>
      <c r="D61" s="34">
        <v>16851839</v>
      </c>
      <c r="E61" s="34" t="s">
        <v>126</v>
      </c>
      <c r="F61" s="34" t="s">
        <v>127</v>
      </c>
      <c r="G61" s="34">
        <v>10</v>
      </c>
      <c r="H61" s="24" t="str">
        <f>IFERROR(+VLOOKUP(C61,#REF!,6,FALSE),"")</f>
        <v/>
      </c>
    </row>
    <row r="62" spans="1:8">
      <c r="A62" s="26" t="str">
        <f t="shared" si="0"/>
        <v>CI16434511CPC80689</v>
      </c>
      <c r="B62" s="26">
        <f t="shared" si="1"/>
        <v>58</v>
      </c>
      <c r="C62" s="34">
        <v>80689</v>
      </c>
      <c r="D62" s="34">
        <v>16434511</v>
      </c>
      <c r="E62" s="34" t="s">
        <v>128</v>
      </c>
      <c r="F62" s="34" t="s">
        <v>129</v>
      </c>
      <c r="G62" s="34">
        <v>10</v>
      </c>
      <c r="H62" s="24" t="str">
        <f>IFERROR(+VLOOKUP(C62,#REF!,6,FALSE),"")</f>
        <v/>
      </c>
    </row>
    <row r="63" spans="1:8">
      <c r="A63" s="26" t="str">
        <f t="shared" si="0"/>
        <v>CI16762449CPC80690</v>
      </c>
      <c r="B63" s="26">
        <f t="shared" si="1"/>
        <v>59</v>
      </c>
      <c r="C63" s="34">
        <v>80690</v>
      </c>
      <c r="D63" s="34">
        <v>16762449</v>
      </c>
      <c r="E63" s="34" t="s">
        <v>130</v>
      </c>
      <c r="F63" s="34" t="s">
        <v>131</v>
      </c>
      <c r="G63" s="34">
        <v>10</v>
      </c>
      <c r="H63" s="24" t="str">
        <f>IFERROR(+VLOOKUP(C63,#REF!,6,FALSE),"")</f>
        <v/>
      </c>
    </row>
    <row r="64" spans="1:8">
      <c r="A64" s="26" t="str">
        <f t="shared" si="0"/>
        <v>CI17790548CPC80691</v>
      </c>
      <c r="B64" s="26">
        <f t="shared" si="1"/>
        <v>60</v>
      </c>
      <c r="C64" s="34">
        <v>80691</v>
      </c>
      <c r="D64" s="34">
        <v>17790548</v>
      </c>
      <c r="E64" s="34" t="s">
        <v>132</v>
      </c>
      <c r="F64" s="34" t="s">
        <v>133</v>
      </c>
      <c r="G64" s="34">
        <v>10</v>
      </c>
      <c r="H64" s="24" t="str">
        <f>IFERROR(+VLOOKUP(C64,#REF!,6,FALSE),"")</f>
        <v/>
      </c>
    </row>
    <row r="65" spans="1:8">
      <c r="A65" s="26" t="str">
        <f t="shared" si="0"/>
        <v>CI17252197CPC80692</v>
      </c>
      <c r="B65" s="26">
        <f t="shared" si="1"/>
        <v>61</v>
      </c>
      <c r="C65" s="34">
        <v>80692</v>
      </c>
      <c r="D65" s="34">
        <v>17252197</v>
      </c>
      <c r="E65" s="34" t="s">
        <v>134</v>
      </c>
      <c r="F65" s="34" t="s">
        <v>135</v>
      </c>
      <c r="G65" s="34">
        <v>10</v>
      </c>
      <c r="H65" s="24" t="str">
        <f>IFERROR(+VLOOKUP(C65,#REF!,6,FALSE),"")</f>
        <v/>
      </c>
    </row>
    <row r="66" spans="1:8">
      <c r="A66" s="26" t="str">
        <f t="shared" si="0"/>
        <v>CI17969259CPC80693</v>
      </c>
      <c r="B66" s="26">
        <f t="shared" si="1"/>
        <v>62</v>
      </c>
      <c r="C66" s="34">
        <v>80693</v>
      </c>
      <c r="D66" s="34">
        <v>17969259</v>
      </c>
      <c r="E66" s="34" t="s">
        <v>136</v>
      </c>
      <c r="F66" s="34" t="s">
        <v>137</v>
      </c>
      <c r="G66" s="34">
        <v>10</v>
      </c>
      <c r="H66" s="24" t="str">
        <f>IFERROR(+VLOOKUP(C66,#REF!,6,FALSE),"")</f>
        <v/>
      </c>
    </row>
    <row r="67" spans="1:8">
      <c r="A67" s="26" t="str">
        <f t="shared" si="0"/>
        <v>CI14023425CPC80694</v>
      </c>
      <c r="B67" s="26">
        <f t="shared" si="1"/>
        <v>63</v>
      </c>
      <c r="C67" s="34">
        <v>80694</v>
      </c>
      <c r="D67" s="34">
        <v>14023425</v>
      </c>
      <c r="E67" s="34" t="s">
        <v>138</v>
      </c>
      <c r="F67" s="34" t="s">
        <v>139</v>
      </c>
      <c r="G67" s="34">
        <v>10</v>
      </c>
      <c r="H67" s="24" t="str">
        <f>IFERROR(+VLOOKUP(C67,#REF!,6,FALSE),"")</f>
        <v/>
      </c>
    </row>
    <row r="68" spans="1:8">
      <c r="A68" s="26" t="str">
        <f t="shared" si="0"/>
        <v>CI16685645CPC80695</v>
      </c>
      <c r="B68" s="26">
        <f t="shared" si="1"/>
        <v>64</v>
      </c>
      <c r="C68" s="34">
        <v>80695</v>
      </c>
      <c r="D68" s="34">
        <v>16685645</v>
      </c>
      <c r="E68" s="34" t="s">
        <v>140</v>
      </c>
      <c r="F68" s="34" t="s">
        <v>141</v>
      </c>
      <c r="G68" s="34">
        <v>10</v>
      </c>
      <c r="H68" s="24" t="str">
        <f>IFERROR(+VLOOKUP(C68,#REF!,6,FALSE),"")</f>
        <v/>
      </c>
    </row>
    <row r="69" spans="1:8">
      <c r="A69" s="26" t="str">
        <f t="shared" si="0"/>
        <v>CI17164008CPC80696</v>
      </c>
      <c r="B69" s="26">
        <f t="shared" si="1"/>
        <v>65</v>
      </c>
      <c r="C69" s="34">
        <v>80696</v>
      </c>
      <c r="D69" s="34">
        <v>17164008</v>
      </c>
      <c r="E69" s="34" t="s">
        <v>142</v>
      </c>
      <c r="F69" s="34" t="s">
        <v>143</v>
      </c>
      <c r="G69" s="34">
        <v>10</v>
      </c>
      <c r="H69" s="24" t="str">
        <f>IFERROR(+VLOOKUP(C69,#REF!,6,FALSE),"")</f>
        <v/>
      </c>
    </row>
    <row r="70" spans="1:8">
      <c r="A70" s="26" t="str">
        <f t="shared" ref="A70:A133" si="2">+CONCATENATE("CI",D70,"CPC",C70)</f>
        <v>CI16267214CPC80697</v>
      </c>
      <c r="B70" s="26">
        <f t="shared" si="1"/>
        <v>66</v>
      </c>
      <c r="C70" s="34">
        <v>80697</v>
      </c>
      <c r="D70" s="34">
        <v>16267214</v>
      </c>
      <c r="E70" s="34" t="s">
        <v>144</v>
      </c>
      <c r="F70" s="34" t="s">
        <v>145</v>
      </c>
      <c r="G70" s="34">
        <v>10</v>
      </c>
      <c r="H70" s="24" t="str">
        <f>IFERROR(+VLOOKUP(C70,#REF!,6,FALSE),"")</f>
        <v/>
      </c>
    </row>
    <row r="71" spans="1:8">
      <c r="A71" s="26" t="str">
        <f t="shared" si="2"/>
        <v>CI15490417CPC80698</v>
      </c>
      <c r="B71" s="26">
        <f t="shared" si="1"/>
        <v>67</v>
      </c>
      <c r="C71" s="34">
        <v>80698</v>
      </c>
      <c r="D71" s="34">
        <v>15490417</v>
      </c>
      <c r="E71" s="34" t="s">
        <v>146</v>
      </c>
      <c r="F71" s="34" t="s">
        <v>147</v>
      </c>
      <c r="G71" s="34">
        <v>10</v>
      </c>
      <c r="H71" s="24" t="str">
        <f>IFERROR(+VLOOKUP(C71,#REF!,6,FALSE),"")</f>
        <v/>
      </c>
    </row>
    <row r="72" spans="1:8">
      <c r="A72" s="26" t="str">
        <f t="shared" si="2"/>
        <v>CI8685307CPC80699</v>
      </c>
      <c r="B72" s="26">
        <f t="shared" si="1"/>
        <v>68</v>
      </c>
      <c r="C72" s="34">
        <v>80699</v>
      </c>
      <c r="D72" s="34">
        <v>8685307</v>
      </c>
      <c r="E72" s="34" t="s">
        <v>148</v>
      </c>
      <c r="F72" s="34" t="s">
        <v>149</v>
      </c>
      <c r="G72" s="34">
        <v>10</v>
      </c>
      <c r="H72" s="24" t="str">
        <f>IFERROR(+VLOOKUP(C72,#REF!,6,FALSE),"")</f>
        <v/>
      </c>
    </row>
    <row r="73" spans="1:8">
      <c r="A73" s="26" t="str">
        <f t="shared" si="2"/>
        <v>CI8576895CPC80700</v>
      </c>
      <c r="B73" s="26">
        <f t="shared" si="1"/>
        <v>69</v>
      </c>
      <c r="C73" s="34">
        <v>80700</v>
      </c>
      <c r="D73" s="34">
        <v>8576895</v>
      </c>
      <c r="E73" s="34" t="s">
        <v>150</v>
      </c>
      <c r="F73" s="34" t="s">
        <v>151</v>
      </c>
      <c r="G73" s="34">
        <v>10</v>
      </c>
      <c r="H73" s="24" t="str">
        <f>IFERROR(+VLOOKUP(C73,#REF!,6,FALSE),"")</f>
        <v/>
      </c>
    </row>
    <row r="74" spans="1:8">
      <c r="A74" s="26" t="str">
        <f t="shared" si="2"/>
        <v>CI4115681CPC80701</v>
      </c>
      <c r="B74" s="26">
        <f t="shared" si="1"/>
        <v>70</v>
      </c>
      <c r="C74" s="34">
        <v>80701</v>
      </c>
      <c r="D74" s="34">
        <v>4115681</v>
      </c>
      <c r="E74" s="34" t="s">
        <v>152</v>
      </c>
      <c r="F74" s="34" t="s">
        <v>153</v>
      </c>
      <c r="G74" s="34">
        <v>10</v>
      </c>
      <c r="H74" s="24" t="str">
        <f>IFERROR(+VLOOKUP(C74,#REF!,6,FALSE),"")</f>
        <v/>
      </c>
    </row>
    <row r="75" spans="1:8">
      <c r="A75" s="26" t="str">
        <f t="shared" si="2"/>
        <v>CI9683915CPC80702</v>
      </c>
      <c r="B75" s="26">
        <f t="shared" si="1"/>
        <v>71</v>
      </c>
      <c r="C75" s="34">
        <v>80702</v>
      </c>
      <c r="D75" s="34">
        <v>9683915</v>
      </c>
      <c r="E75" s="34" t="s">
        <v>154</v>
      </c>
      <c r="F75" s="34" t="s">
        <v>155</v>
      </c>
      <c r="G75" s="34">
        <v>10</v>
      </c>
      <c r="H75" s="24" t="str">
        <f>IFERROR(+VLOOKUP(C75,#REF!,6,FALSE),"")</f>
        <v/>
      </c>
    </row>
    <row r="76" spans="1:8">
      <c r="A76" s="26" t="str">
        <f t="shared" si="2"/>
        <v>CI11986311CPC80703</v>
      </c>
      <c r="B76" s="26">
        <f t="shared" si="1"/>
        <v>72</v>
      </c>
      <c r="C76" s="34">
        <v>80703</v>
      </c>
      <c r="D76" s="34">
        <v>11986311</v>
      </c>
      <c r="E76" s="34" t="s">
        <v>156</v>
      </c>
      <c r="F76" s="34" t="s">
        <v>157</v>
      </c>
      <c r="G76" s="34">
        <v>10</v>
      </c>
      <c r="H76" s="24" t="str">
        <f>IFERROR(+VLOOKUP(C76,#REF!,6,FALSE),"")</f>
        <v/>
      </c>
    </row>
    <row r="77" spans="1:8">
      <c r="A77" s="26" t="str">
        <f t="shared" si="2"/>
        <v>CI14039248CPC80704</v>
      </c>
      <c r="B77" s="26">
        <f t="shared" si="1"/>
        <v>73</v>
      </c>
      <c r="C77" s="34">
        <v>80704</v>
      </c>
      <c r="D77" s="34">
        <v>14039248</v>
      </c>
      <c r="E77" s="34" t="s">
        <v>158</v>
      </c>
      <c r="F77" s="34" t="s">
        <v>159</v>
      </c>
      <c r="G77" s="34">
        <v>10</v>
      </c>
      <c r="H77" s="24" t="str">
        <f>IFERROR(+VLOOKUP(C77,#REF!,6,FALSE),"")</f>
        <v/>
      </c>
    </row>
    <row r="78" spans="1:8">
      <c r="A78" s="26" t="str">
        <f t="shared" si="2"/>
        <v>CI11940472CPC80705</v>
      </c>
      <c r="B78" s="26">
        <f t="shared" si="1"/>
        <v>74</v>
      </c>
      <c r="C78" s="34">
        <v>80705</v>
      </c>
      <c r="D78" s="34">
        <v>11940472</v>
      </c>
      <c r="E78" s="34" t="s">
        <v>160</v>
      </c>
      <c r="F78" s="34" t="s">
        <v>161</v>
      </c>
      <c r="G78" s="34">
        <v>10</v>
      </c>
      <c r="H78" s="24" t="str">
        <f>IFERROR(+VLOOKUP(C78,#REF!,6,FALSE),"")</f>
        <v/>
      </c>
    </row>
    <row r="79" spans="1:8">
      <c r="A79" s="26" t="str">
        <f t="shared" si="2"/>
        <v>CI14039116CPC80706</v>
      </c>
      <c r="B79" s="26">
        <f t="shared" si="1"/>
        <v>75</v>
      </c>
      <c r="C79" s="34">
        <v>80706</v>
      </c>
      <c r="D79" s="34">
        <v>14039116</v>
      </c>
      <c r="E79" s="34" t="s">
        <v>162</v>
      </c>
      <c r="F79" s="34" t="s">
        <v>163</v>
      </c>
      <c r="G79" s="34">
        <v>10</v>
      </c>
      <c r="H79" s="24" t="str">
        <f>IFERROR(+VLOOKUP(C79,#REF!,6,FALSE),"")</f>
        <v/>
      </c>
    </row>
    <row r="80" spans="1:8">
      <c r="A80" s="26" t="str">
        <f t="shared" si="2"/>
        <v>CI9696668CPC80707</v>
      </c>
      <c r="B80" s="26">
        <f t="shared" si="1"/>
        <v>76</v>
      </c>
      <c r="C80" s="34">
        <v>80707</v>
      </c>
      <c r="D80" s="34">
        <v>9696668</v>
      </c>
      <c r="E80" s="34" t="s">
        <v>164</v>
      </c>
      <c r="F80" s="34" t="s">
        <v>165</v>
      </c>
      <c r="G80" s="34">
        <v>10</v>
      </c>
      <c r="H80" s="24" t="str">
        <f>IFERROR(+VLOOKUP(C80,#REF!,6,FALSE),"")</f>
        <v/>
      </c>
    </row>
    <row r="81" spans="1:8">
      <c r="A81" s="26" t="str">
        <f t="shared" si="2"/>
        <v>CI15962475CPC80708</v>
      </c>
      <c r="B81" s="26">
        <f t="shared" si="1"/>
        <v>77</v>
      </c>
      <c r="C81" s="34">
        <v>80708</v>
      </c>
      <c r="D81" s="34">
        <v>15962475</v>
      </c>
      <c r="E81" s="34" t="s">
        <v>166</v>
      </c>
      <c r="F81" s="34" t="s">
        <v>167</v>
      </c>
      <c r="G81" s="34">
        <v>10</v>
      </c>
      <c r="H81" s="24" t="str">
        <f>IFERROR(+VLOOKUP(C81,#REF!,6,FALSE),"")</f>
        <v/>
      </c>
    </row>
    <row r="82" spans="1:8">
      <c r="A82" s="26" t="str">
        <f t="shared" si="2"/>
        <v>CI11928052CPC80709</v>
      </c>
      <c r="B82" s="26">
        <f t="shared" si="1"/>
        <v>78</v>
      </c>
      <c r="C82" s="34">
        <v>80709</v>
      </c>
      <c r="D82" s="34">
        <v>11928052</v>
      </c>
      <c r="E82" s="34" t="s">
        <v>168</v>
      </c>
      <c r="F82" s="34" t="s">
        <v>169</v>
      </c>
      <c r="G82" s="34">
        <v>10</v>
      </c>
      <c r="H82" s="24" t="str">
        <f>IFERROR(+VLOOKUP(C82,#REF!,6,FALSE),"")</f>
        <v/>
      </c>
    </row>
    <row r="83" spans="1:8">
      <c r="A83" s="26" t="str">
        <f t="shared" si="2"/>
        <v>CI11076766CPC80710</v>
      </c>
      <c r="B83" s="26">
        <f t="shared" si="1"/>
        <v>79</v>
      </c>
      <c r="C83" s="34">
        <v>80710</v>
      </c>
      <c r="D83" s="34">
        <v>11076766</v>
      </c>
      <c r="E83" s="34" t="s">
        <v>170</v>
      </c>
      <c r="F83" s="34" t="s">
        <v>171</v>
      </c>
      <c r="G83" s="34">
        <v>10</v>
      </c>
      <c r="H83" s="24" t="str">
        <f>IFERROR(+VLOOKUP(C83,#REF!,6,FALSE),"")</f>
        <v/>
      </c>
    </row>
    <row r="84" spans="1:8">
      <c r="A84" s="26" t="str">
        <f t="shared" si="2"/>
        <v>CI15926111CPC80711</v>
      </c>
      <c r="B84" s="26">
        <f t="shared" si="1"/>
        <v>80</v>
      </c>
      <c r="C84" s="34">
        <v>80711</v>
      </c>
      <c r="D84" s="34">
        <v>15926111</v>
      </c>
      <c r="E84" s="34" t="s">
        <v>172</v>
      </c>
      <c r="F84" s="34" t="s">
        <v>173</v>
      </c>
      <c r="G84" s="34">
        <v>10</v>
      </c>
      <c r="H84" s="24" t="str">
        <f>IFERROR(+VLOOKUP(C84,#REF!,6,FALSE),"")</f>
        <v/>
      </c>
    </row>
    <row r="85" spans="1:8">
      <c r="A85" s="26" t="str">
        <f t="shared" si="2"/>
        <v>CI15498311CPC80712</v>
      </c>
      <c r="B85" s="26">
        <f t="shared" si="1"/>
        <v>81</v>
      </c>
      <c r="C85" s="34">
        <v>80712</v>
      </c>
      <c r="D85" s="34">
        <v>15498311</v>
      </c>
      <c r="E85" s="34" t="s">
        <v>174</v>
      </c>
      <c r="F85" s="34" t="s">
        <v>175</v>
      </c>
      <c r="G85" s="34">
        <v>10</v>
      </c>
      <c r="H85" s="24" t="str">
        <f>IFERROR(+VLOOKUP(C85,#REF!,6,FALSE),"")</f>
        <v/>
      </c>
    </row>
    <row r="86" spans="1:8">
      <c r="A86" s="26" t="str">
        <f t="shared" si="2"/>
        <v>CI12170641CPC80713</v>
      </c>
      <c r="B86" s="26">
        <f t="shared" si="1"/>
        <v>82</v>
      </c>
      <c r="C86" s="34">
        <v>80713</v>
      </c>
      <c r="D86" s="34">
        <v>12170641</v>
      </c>
      <c r="E86" s="34" t="s">
        <v>176</v>
      </c>
      <c r="F86" s="34" t="s">
        <v>177</v>
      </c>
      <c r="G86" s="34">
        <v>10</v>
      </c>
      <c r="H86" s="24" t="str">
        <f>IFERROR(+VLOOKUP(C86,#REF!,6,FALSE),"")</f>
        <v/>
      </c>
    </row>
    <row r="87" spans="1:8">
      <c r="A87" s="26" t="str">
        <f t="shared" si="2"/>
        <v>CI16913530CPC80714</v>
      </c>
      <c r="B87" s="26">
        <f t="shared" si="1"/>
        <v>83</v>
      </c>
      <c r="C87" s="34">
        <v>80714</v>
      </c>
      <c r="D87" s="34">
        <v>16913530</v>
      </c>
      <c r="E87" s="34" t="s">
        <v>178</v>
      </c>
      <c r="F87" s="34" t="s">
        <v>179</v>
      </c>
      <c r="G87" s="34">
        <v>10</v>
      </c>
      <c r="H87" s="24" t="str">
        <f>IFERROR(+VLOOKUP(C87,#REF!,6,FALSE),"")</f>
        <v/>
      </c>
    </row>
    <row r="88" spans="1:8">
      <c r="A88" s="26" t="str">
        <f t="shared" si="2"/>
        <v>CI15274516CPC80715</v>
      </c>
      <c r="B88" s="26">
        <f t="shared" si="1"/>
        <v>84</v>
      </c>
      <c r="C88" s="34">
        <v>80715</v>
      </c>
      <c r="D88" s="34">
        <v>15274516</v>
      </c>
      <c r="E88" s="34" t="s">
        <v>180</v>
      </c>
      <c r="F88" s="34" t="s">
        <v>181</v>
      </c>
      <c r="G88" s="34">
        <v>10</v>
      </c>
      <c r="H88" s="24" t="str">
        <f>IFERROR(+VLOOKUP(C88,#REF!,6,FALSE),"")</f>
        <v/>
      </c>
    </row>
    <row r="89" spans="1:8">
      <c r="A89" s="26" t="str">
        <f t="shared" si="2"/>
        <v>CI15738239CPC80716</v>
      </c>
      <c r="B89" s="26">
        <f t="shared" si="1"/>
        <v>85</v>
      </c>
      <c r="C89" s="34">
        <v>80716</v>
      </c>
      <c r="D89" s="34">
        <v>15738239</v>
      </c>
      <c r="E89" s="34" t="s">
        <v>182</v>
      </c>
      <c r="F89" s="34" t="s">
        <v>183</v>
      </c>
      <c r="G89" s="34">
        <v>10</v>
      </c>
      <c r="H89" s="24" t="str">
        <f>IFERROR(+VLOOKUP(C89,#REF!,6,FALSE),"")</f>
        <v/>
      </c>
    </row>
    <row r="90" spans="1:8">
      <c r="A90" s="26" t="str">
        <f t="shared" si="2"/>
        <v>CI16205296CPC80717</v>
      </c>
      <c r="B90" s="26">
        <f t="shared" si="1"/>
        <v>86</v>
      </c>
      <c r="C90" s="34">
        <v>80717</v>
      </c>
      <c r="D90" s="34">
        <v>16205296</v>
      </c>
      <c r="E90" s="34" t="s">
        <v>184</v>
      </c>
      <c r="F90" s="34" t="s">
        <v>185</v>
      </c>
      <c r="G90" s="34">
        <v>10</v>
      </c>
      <c r="H90" s="24" t="str">
        <f>IFERROR(+VLOOKUP(C90,#REF!,6,FALSE),"")</f>
        <v/>
      </c>
    </row>
    <row r="91" spans="1:8">
      <c r="A91" s="26" t="str">
        <f t="shared" si="2"/>
        <v>CI17246254CPC80718</v>
      </c>
      <c r="B91" s="26">
        <f t="shared" si="1"/>
        <v>87</v>
      </c>
      <c r="C91" s="34">
        <v>80718</v>
      </c>
      <c r="D91" s="34">
        <v>17246254</v>
      </c>
      <c r="E91" s="34" t="s">
        <v>186</v>
      </c>
      <c r="F91" s="34" t="s">
        <v>187</v>
      </c>
      <c r="G91" s="34">
        <v>10</v>
      </c>
      <c r="H91" s="24" t="str">
        <f>IFERROR(+VLOOKUP(C91,#REF!,6,FALSE),"")</f>
        <v/>
      </c>
    </row>
    <row r="92" spans="1:8">
      <c r="A92" s="26" t="str">
        <f t="shared" si="2"/>
        <v>CI9687040CPC80719</v>
      </c>
      <c r="B92" s="26">
        <f t="shared" si="1"/>
        <v>88</v>
      </c>
      <c r="C92" s="34">
        <v>80719</v>
      </c>
      <c r="D92" s="34">
        <v>9687040</v>
      </c>
      <c r="E92" s="34" t="s">
        <v>188</v>
      </c>
      <c r="F92" s="34" t="s">
        <v>189</v>
      </c>
      <c r="G92" s="34">
        <v>10</v>
      </c>
      <c r="H92" s="24" t="str">
        <f>IFERROR(+VLOOKUP(C92,#REF!,6,FALSE),"")</f>
        <v/>
      </c>
    </row>
    <row r="93" spans="1:8">
      <c r="A93" s="26" t="str">
        <f t="shared" si="2"/>
        <v>CI14548459CPC80720</v>
      </c>
      <c r="B93" s="26">
        <f t="shared" si="1"/>
        <v>89</v>
      </c>
      <c r="C93" s="34">
        <v>80720</v>
      </c>
      <c r="D93" s="34">
        <v>14548459</v>
      </c>
      <c r="E93" s="34" t="s">
        <v>190</v>
      </c>
      <c r="F93" s="34" t="s">
        <v>191</v>
      </c>
      <c r="G93" s="34">
        <v>10</v>
      </c>
      <c r="H93" s="24" t="str">
        <f>IFERROR(+VLOOKUP(C93,#REF!,6,FALSE),"")</f>
        <v/>
      </c>
    </row>
    <row r="94" spans="1:8">
      <c r="A94" s="26" t="str">
        <f t="shared" si="2"/>
        <v>CI16130589CPC80721</v>
      </c>
      <c r="B94" s="26">
        <f t="shared" si="1"/>
        <v>90</v>
      </c>
      <c r="C94" s="34">
        <v>80721</v>
      </c>
      <c r="D94" s="34">
        <v>16130589</v>
      </c>
      <c r="E94" s="34" t="s">
        <v>192</v>
      </c>
      <c r="F94" s="34" t="s">
        <v>193</v>
      </c>
      <c r="G94" s="34">
        <v>10</v>
      </c>
      <c r="H94" s="24" t="str">
        <f>IFERROR(+VLOOKUP(C94,#REF!,6,FALSE),"")</f>
        <v/>
      </c>
    </row>
    <row r="95" spans="1:8">
      <c r="A95" s="26" t="str">
        <f t="shared" si="2"/>
        <v>CI16764198CPC80722</v>
      </c>
      <c r="B95" s="26">
        <f t="shared" si="1"/>
        <v>91</v>
      </c>
      <c r="C95" s="34">
        <v>80722</v>
      </c>
      <c r="D95" s="34">
        <v>16764198</v>
      </c>
      <c r="E95" s="34" t="s">
        <v>194</v>
      </c>
      <c r="F95" s="34" t="s">
        <v>195</v>
      </c>
      <c r="G95" s="34">
        <v>10</v>
      </c>
      <c r="H95" s="24" t="str">
        <f>IFERROR(+VLOOKUP(C95,#REF!,6,FALSE),"")</f>
        <v/>
      </c>
    </row>
    <row r="96" spans="1:8">
      <c r="A96" s="26" t="str">
        <f t="shared" si="2"/>
        <v>CI12569693CPC80723</v>
      </c>
      <c r="B96" s="26">
        <f t="shared" si="1"/>
        <v>92</v>
      </c>
      <c r="C96" s="34">
        <v>80723</v>
      </c>
      <c r="D96" s="34">
        <v>12569693</v>
      </c>
      <c r="E96" s="34" t="s">
        <v>196</v>
      </c>
      <c r="F96" s="34" t="s">
        <v>197</v>
      </c>
      <c r="G96" s="34">
        <v>10</v>
      </c>
      <c r="H96" s="24" t="str">
        <f>IFERROR(+VLOOKUP(C96,#REF!,6,FALSE),"")</f>
        <v/>
      </c>
    </row>
    <row r="97" spans="1:8">
      <c r="A97" s="26" t="str">
        <f t="shared" si="2"/>
        <v>CI17016375CPC80724</v>
      </c>
      <c r="B97" s="26">
        <f t="shared" si="1"/>
        <v>93</v>
      </c>
      <c r="C97" s="34">
        <v>80724</v>
      </c>
      <c r="D97" s="34">
        <v>17016375</v>
      </c>
      <c r="E97" s="34" t="s">
        <v>198</v>
      </c>
      <c r="F97" s="34" t="s">
        <v>199</v>
      </c>
      <c r="G97" s="34">
        <v>10</v>
      </c>
      <c r="H97" s="24" t="str">
        <f>IFERROR(+VLOOKUP(C97,#REF!,6,FALSE),"")</f>
        <v/>
      </c>
    </row>
    <row r="98" spans="1:8">
      <c r="A98" s="26" t="str">
        <f t="shared" si="2"/>
        <v>CI15992179CPC80725</v>
      </c>
      <c r="B98" s="26">
        <f t="shared" si="1"/>
        <v>94</v>
      </c>
      <c r="C98" s="34">
        <v>80725</v>
      </c>
      <c r="D98" s="34">
        <v>15992179</v>
      </c>
      <c r="E98" s="34" t="s">
        <v>200</v>
      </c>
      <c r="F98" s="34" t="s">
        <v>201</v>
      </c>
      <c r="G98" s="34">
        <v>10</v>
      </c>
      <c r="H98" s="24" t="str">
        <f>IFERROR(+VLOOKUP(C98,#REF!,6,FALSE),"")</f>
        <v/>
      </c>
    </row>
    <row r="99" spans="1:8">
      <c r="A99" s="26" t="str">
        <f t="shared" si="2"/>
        <v>CI15472383CPC80726</v>
      </c>
      <c r="B99" s="26">
        <f t="shared" si="1"/>
        <v>95</v>
      </c>
      <c r="C99" s="34">
        <v>80726</v>
      </c>
      <c r="D99" s="34">
        <v>15472383</v>
      </c>
      <c r="E99" s="34" t="s">
        <v>202</v>
      </c>
      <c r="F99" s="34" t="s">
        <v>203</v>
      </c>
      <c r="G99" s="34">
        <v>10</v>
      </c>
      <c r="H99" s="24" t="str">
        <f>IFERROR(+VLOOKUP(C99,#REF!,6,FALSE),"")</f>
        <v/>
      </c>
    </row>
    <row r="100" spans="1:8">
      <c r="A100" s="26" t="str">
        <f t="shared" si="2"/>
        <v>CI17470766CPC80727</v>
      </c>
      <c r="B100" s="26">
        <f t="shared" si="1"/>
        <v>96</v>
      </c>
      <c r="C100" s="34">
        <v>80727</v>
      </c>
      <c r="D100" s="34">
        <v>17470766</v>
      </c>
      <c r="E100" s="34" t="s">
        <v>204</v>
      </c>
      <c r="F100" s="34" t="s">
        <v>205</v>
      </c>
      <c r="G100" s="34">
        <v>10</v>
      </c>
      <c r="H100" s="24" t="str">
        <f>IFERROR(+VLOOKUP(C100,#REF!,6,FALSE),"")</f>
        <v/>
      </c>
    </row>
    <row r="101" spans="1:8">
      <c r="A101" s="26" t="str">
        <f t="shared" si="2"/>
        <v>CI16101558CPC80728</v>
      </c>
      <c r="B101" s="26">
        <f t="shared" si="1"/>
        <v>97</v>
      </c>
      <c r="C101" s="34">
        <v>80728</v>
      </c>
      <c r="D101" s="34">
        <v>16101558</v>
      </c>
      <c r="E101" s="34" t="s">
        <v>206</v>
      </c>
      <c r="F101" s="34" t="s">
        <v>207</v>
      </c>
      <c r="G101" s="34">
        <v>10</v>
      </c>
      <c r="H101" s="24" t="str">
        <f>IFERROR(+VLOOKUP(C101,#REF!,6,FALSE),"")</f>
        <v/>
      </c>
    </row>
    <row r="102" spans="1:8">
      <c r="A102" s="26" t="str">
        <f t="shared" si="2"/>
        <v>CI16764008CPC80729</v>
      </c>
      <c r="B102" s="26">
        <f t="shared" si="1"/>
        <v>98</v>
      </c>
      <c r="C102" s="34">
        <v>80729</v>
      </c>
      <c r="D102" s="34">
        <v>16764008</v>
      </c>
      <c r="E102" s="34" t="s">
        <v>208</v>
      </c>
      <c r="F102" s="34" t="s">
        <v>209</v>
      </c>
      <c r="G102" s="34">
        <v>10</v>
      </c>
      <c r="H102" s="24" t="str">
        <f>IFERROR(+VLOOKUP(C102,#REF!,6,FALSE),"")</f>
        <v/>
      </c>
    </row>
    <row r="103" spans="1:8">
      <c r="A103" s="26" t="str">
        <f t="shared" si="2"/>
        <v>CI14038772CPC80730</v>
      </c>
      <c r="B103" s="26">
        <f t="shared" si="1"/>
        <v>99</v>
      </c>
      <c r="C103" s="34">
        <v>80730</v>
      </c>
      <c r="D103" s="34">
        <v>14038772</v>
      </c>
      <c r="E103" s="34" t="s">
        <v>210</v>
      </c>
      <c r="F103" s="34" t="s">
        <v>211</v>
      </c>
      <c r="G103" s="34">
        <v>10</v>
      </c>
      <c r="H103" s="24" t="str">
        <f>IFERROR(+VLOOKUP(C103,#REF!,6,FALSE),"")</f>
        <v/>
      </c>
    </row>
    <row r="104" spans="1:8">
      <c r="A104" s="26" t="str">
        <f t="shared" si="2"/>
        <v>CI16685468CPC80731</v>
      </c>
      <c r="B104" s="26">
        <f t="shared" si="1"/>
        <v>100</v>
      </c>
      <c r="C104" s="34">
        <v>80731</v>
      </c>
      <c r="D104" s="34">
        <v>16685468</v>
      </c>
      <c r="E104" s="34" t="s">
        <v>212</v>
      </c>
      <c r="F104" s="34" t="s">
        <v>213</v>
      </c>
      <c r="G104" s="34">
        <v>10</v>
      </c>
      <c r="H104" s="24" t="str">
        <f>IFERROR(+VLOOKUP(C104,#REF!,6,FALSE),"")</f>
        <v/>
      </c>
    </row>
    <row r="105" spans="1:8">
      <c r="A105" s="26" t="str">
        <f t="shared" si="2"/>
        <v>CI13232316CPC80732</v>
      </c>
      <c r="B105" s="26">
        <f t="shared" si="1"/>
        <v>101</v>
      </c>
      <c r="C105" s="34">
        <v>80732</v>
      </c>
      <c r="D105" s="34">
        <v>13232316</v>
      </c>
      <c r="E105" s="34" t="s">
        <v>214</v>
      </c>
      <c r="F105" s="34" t="s">
        <v>215</v>
      </c>
      <c r="G105" s="34">
        <v>10</v>
      </c>
      <c r="H105" s="24" t="str">
        <f>IFERROR(+VLOOKUP(C105,#REF!,6,FALSE),"")</f>
        <v/>
      </c>
    </row>
    <row r="106" spans="1:8">
      <c r="A106" s="26" t="str">
        <f t="shared" si="2"/>
        <v>CI15164642CPC80733</v>
      </c>
      <c r="B106" s="26">
        <f t="shared" si="1"/>
        <v>102</v>
      </c>
      <c r="C106" s="34">
        <v>80733</v>
      </c>
      <c r="D106" s="34">
        <v>15164642</v>
      </c>
      <c r="E106" s="34" t="s">
        <v>216</v>
      </c>
      <c r="F106" s="34" t="s">
        <v>217</v>
      </c>
      <c r="G106" s="34">
        <v>10</v>
      </c>
      <c r="H106" s="24" t="str">
        <f>IFERROR(+VLOOKUP(C106,#REF!,6,FALSE),"")</f>
        <v/>
      </c>
    </row>
    <row r="107" spans="1:8">
      <c r="A107" s="26" t="str">
        <f t="shared" si="2"/>
        <v>CI17511487CPC80734</v>
      </c>
      <c r="B107" s="26">
        <f t="shared" si="1"/>
        <v>103</v>
      </c>
      <c r="C107" s="34">
        <v>80734</v>
      </c>
      <c r="D107" s="34">
        <v>17511487</v>
      </c>
      <c r="E107" s="34" t="s">
        <v>218</v>
      </c>
      <c r="F107" s="34" t="s">
        <v>219</v>
      </c>
      <c r="G107" s="34">
        <v>10</v>
      </c>
      <c r="H107" s="24" t="str">
        <f>IFERROR(+VLOOKUP(C107,#REF!,6,FALSE),"")</f>
        <v/>
      </c>
    </row>
    <row r="108" spans="1:8">
      <c r="A108" s="26" t="str">
        <f t="shared" si="2"/>
        <v>CI16850187CPC80735</v>
      </c>
      <c r="B108" s="26">
        <f t="shared" si="1"/>
        <v>104</v>
      </c>
      <c r="C108" s="34">
        <v>80735</v>
      </c>
      <c r="D108" s="34">
        <v>16850187</v>
      </c>
      <c r="E108" s="34" t="s">
        <v>220</v>
      </c>
      <c r="F108" s="34" t="s">
        <v>221</v>
      </c>
      <c r="G108" s="34">
        <v>10</v>
      </c>
      <c r="H108" s="24" t="str">
        <f>IFERROR(+VLOOKUP(C108,#REF!,6,FALSE),"")</f>
        <v/>
      </c>
    </row>
    <row r="109" spans="1:8">
      <c r="A109" s="26" t="str">
        <f t="shared" si="2"/>
        <v>CI17043297CPC80736</v>
      </c>
      <c r="B109" s="26">
        <f t="shared" si="1"/>
        <v>105</v>
      </c>
      <c r="C109" s="34">
        <v>80736</v>
      </c>
      <c r="D109" s="34">
        <v>17043297</v>
      </c>
      <c r="E109" s="34" t="s">
        <v>222</v>
      </c>
      <c r="F109" s="34" t="s">
        <v>223</v>
      </c>
      <c r="G109" s="34">
        <v>10</v>
      </c>
      <c r="H109" s="24" t="str">
        <f>IFERROR(+VLOOKUP(C109,#REF!,6,FALSE),"")</f>
        <v/>
      </c>
    </row>
    <row r="110" spans="1:8">
      <c r="A110" s="26" t="str">
        <f t="shared" si="2"/>
        <v>CI13820546CPC80737</v>
      </c>
      <c r="B110" s="26">
        <f t="shared" si="1"/>
        <v>106</v>
      </c>
      <c r="C110" s="34">
        <v>80737</v>
      </c>
      <c r="D110" s="34">
        <v>13820546</v>
      </c>
      <c r="E110" s="34" t="s">
        <v>224</v>
      </c>
      <c r="F110" s="34" t="s">
        <v>225</v>
      </c>
      <c r="G110" s="34">
        <v>10</v>
      </c>
      <c r="H110" s="24" t="str">
        <f>IFERROR(+VLOOKUP(C110,#REF!,6,FALSE),"")</f>
        <v/>
      </c>
    </row>
    <row r="111" spans="1:8">
      <c r="A111" s="26" t="str">
        <f t="shared" si="2"/>
        <v>CI14437346CPC80738</v>
      </c>
      <c r="B111" s="26">
        <f t="shared" si="1"/>
        <v>107</v>
      </c>
      <c r="C111" s="34">
        <v>80738</v>
      </c>
      <c r="D111" s="34">
        <v>14437346</v>
      </c>
      <c r="E111" s="34" t="s">
        <v>226</v>
      </c>
      <c r="F111" s="34" t="s">
        <v>227</v>
      </c>
      <c r="G111" s="34">
        <v>10</v>
      </c>
      <c r="H111" s="24" t="str">
        <f>IFERROR(+VLOOKUP(C111,#REF!,6,FALSE),"")</f>
        <v/>
      </c>
    </row>
    <row r="112" spans="1:8">
      <c r="A112" s="26" t="str">
        <f t="shared" si="2"/>
        <v>CI16129701CPC80739</v>
      </c>
      <c r="B112" s="26">
        <f t="shared" si="1"/>
        <v>108</v>
      </c>
      <c r="C112" s="34">
        <v>80739</v>
      </c>
      <c r="D112" s="34">
        <v>16129701</v>
      </c>
      <c r="E112" s="34" t="s">
        <v>228</v>
      </c>
      <c r="F112" s="34" t="s">
        <v>229</v>
      </c>
      <c r="G112" s="34">
        <v>10</v>
      </c>
      <c r="H112" s="24" t="str">
        <f>IFERROR(+VLOOKUP(C112,#REF!,6,FALSE),"")</f>
        <v/>
      </c>
    </row>
    <row r="113" spans="1:8">
      <c r="A113" s="26" t="str">
        <f t="shared" si="2"/>
        <v>CI16284764CPC80740</v>
      </c>
      <c r="B113" s="26">
        <f t="shared" si="1"/>
        <v>109</v>
      </c>
      <c r="C113" s="34">
        <v>80740</v>
      </c>
      <c r="D113" s="34">
        <v>16284764</v>
      </c>
      <c r="E113" s="34" t="s">
        <v>230</v>
      </c>
      <c r="F113" s="34" t="s">
        <v>231</v>
      </c>
      <c r="G113" s="34">
        <v>10</v>
      </c>
      <c r="H113" s="24" t="str">
        <f>IFERROR(+VLOOKUP(C113,#REF!,6,FALSE),"")</f>
        <v/>
      </c>
    </row>
    <row r="114" spans="1:8">
      <c r="A114" s="26" t="str">
        <f t="shared" si="2"/>
        <v>CI13579689CPC80741</v>
      </c>
      <c r="B114" s="26">
        <f t="shared" si="1"/>
        <v>110</v>
      </c>
      <c r="C114" s="34">
        <v>80741</v>
      </c>
      <c r="D114" s="34">
        <v>13579689</v>
      </c>
      <c r="E114" s="34" t="s">
        <v>232</v>
      </c>
      <c r="F114" s="34" t="s">
        <v>233</v>
      </c>
      <c r="G114" s="34">
        <v>10</v>
      </c>
      <c r="H114" s="24" t="str">
        <f>IFERROR(+VLOOKUP(C114,#REF!,6,FALSE),"")</f>
        <v/>
      </c>
    </row>
    <row r="115" spans="1:8">
      <c r="A115" s="26" t="str">
        <f t="shared" si="2"/>
        <v>CI11137555CPC80742</v>
      </c>
      <c r="B115" s="26">
        <f t="shared" si="1"/>
        <v>111</v>
      </c>
      <c r="C115" s="34">
        <v>80742</v>
      </c>
      <c r="D115" s="34">
        <v>11137555</v>
      </c>
      <c r="E115" s="34" t="s">
        <v>234</v>
      </c>
      <c r="F115" s="34" t="s">
        <v>235</v>
      </c>
      <c r="G115" s="34">
        <v>10</v>
      </c>
      <c r="H115" s="24" t="str">
        <f>IFERROR(+VLOOKUP(C115,#REF!,6,FALSE),"")</f>
        <v/>
      </c>
    </row>
    <row r="116" spans="1:8">
      <c r="A116" s="26" t="str">
        <f t="shared" si="2"/>
        <v>CI17366511CPC80743</v>
      </c>
      <c r="B116" s="26">
        <f t="shared" si="1"/>
        <v>112</v>
      </c>
      <c r="C116" s="34">
        <v>80743</v>
      </c>
      <c r="D116" s="34">
        <v>17366511</v>
      </c>
      <c r="E116" s="34" t="s">
        <v>236</v>
      </c>
      <c r="F116" s="34" t="s">
        <v>237</v>
      </c>
      <c r="G116" s="34">
        <v>10</v>
      </c>
      <c r="H116" s="24" t="str">
        <f>IFERROR(+VLOOKUP(C116,#REF!,6,FALSE),"")</f>
        <v/>
      </c>
    </row>
    <row r="117" spans="1:8">
      <c r="A117" s="26" t="str">
        <f t="shared" si="2"/>
        <v>CI8814375CPC80744</v>
      </c>
      <c r="B117" s="26">
        <f t="shared" si="1"/>
        <v>113</v>
      </c>
      <c r="C117" s="34">
        <v>80744</v>
      </c>
      <c r="D117" s="34">
        <v>8814375</v>
      </c>
      <c r="E117" s="34" t="s">
        <v>238</v>
      </c>
      <c r="F117" s="34" t="s">
        <v>239</v>
      </c>
      <c r="G117" s="34">
        <v>10</v>
      </c>
      <c r="H117" s="24" t="str">
        <f>IFERROR(+VLOOKUP(C117,#REF!,6,FALSE),"")</f>
        <v/>
      </c>
    </row>
    <row r="118" spans="1:8">
      <c r="A118" s="26" t="str">
        <f t="shared" si="2"/>
        <v>CI15819774CPC80745</v>
      </c>
      <c r="B118" s="26">
        <f t="shared" si="1"/>
        <v>114</v>
      </c>
      <c r="C118" s="34">
        <v>80745</v>
      </c>
      <c r="D118" s="34">
        <v>15819774</v>
      </c>
      <c r="E118" s="34" t="s">
        <v>240</v>
      </c>
      <c r="F118" s="34" t="s">
        <v>241</v>
      </c>
      <c r="G118" s="34">
        <v>10</v>
      </c>
      <c r="H118" s="24" t="str">
        <f>IFERROR(+VLOOKUP(C118,#REF!,6,FALSE),"")</f>
        <v/>
      </c>
    </row>
    <row r="119" spans="1:8">
      <c r="A119" s="26" t="str">
        <f t="shared" si="2"/>
        <v>CI14389694CPC80746</v>
      </c>
      <c r="B119" s="26">
        <f t="shared" si="1"/>
        <v>115</v>
      </c>
      <c r="C119" s="34">
        <v>80746</v>
      </c>
      <c r="D119" s="34">
        <v>14389694</v>
      </c>
      <c r="E119" s="34" t="s">
        <v>242</v>
      </c>
      <c r="F119" s="34" t="s">
        <v>243</v>
      </c>
      <c r="G119" s="34">
        <v>10</v>
      </c>
      <c r="H119" s="24" t="str">
        <f>IFERROR(+VLOOKUP(C119,#REF!,6,FALSE),"")</f>
        <v/>
      </c>
    </row>
    <row r="120" spans="1:8">
      <c r="A120" s="26" t="str">
        <f t="shared" si="2"/>
        <v>CI14944088CPC80747</v>
      </c>
      <c r="B120" s="26">
        <f t="shared" si="1"/>
        <v>116</v>
      </c>
      <c r="C120" s="34">
        <v>80747</v>
      </c>
      <c r="D120" s="34">
        <v>14944088</v>
      </c>
      <c r="E120" s="34" t="s">
        <v>244</v>
      </c>
      <c r="F120" s="34" t="s">
        <v>245</v>
      </c>
      <c r="G120" s="34">
        <v>10</v>
      </c>
      <c r="H120" s="24" t="str">
        <f>IFERROR(+VLOOKUP(C120,#REF!,6,FALSE),"")</f>
        <v/>
      </c>
    </row>
    <row r="121" spans="1:8">
      <c r="A121" s="26" t="str">
        <f t="shared" si="2"/>
        <v>CI14758342CPC80748</v>
      </c>
      <c r="B121" s="26">
        <f t="shared" si="1"/>
        <v>117</v>
      </c>
      <c r="C121" s="34">
        <v>80748</v>
      </c>
      <c r="D121" s="34">
        <v>14758342</v>
      </c>
      <c r="E121" s="34" t="s">
        <v>246</v>
      </c>
      <c r="F121" s="34" t="s">
        <v>247</v>
      </c>
      <c r="G121" s="34">
        <v>10</v>
      </c>
      <c r="H121" s="24" t="str">
        <f>IFERROR(+VLOOKUP(C121,#REF!,6,FALSE),"")</f>
        <v/>
      </c>
    </row>
    <row r="122" spans="1:8">
      <c r="A122" s="26" t="str">
        <f t="shared" si="2"/>
        <v>CI15256397CPC80749</v>
      </c>
      <c r="B122" s="26">
        <f t="shared" si="1"/>
        <v>118</v>
      </c>
      <c r="C122" s="34">
        <v>80749</v>
      </c>
      <c r="D122" s="34">
        <v>15256397</v>
      </c>
      <c r="E122" s="34" t="s">
        <v>248</v>
      </c>
      <c r="F122" s="34" t="s">
        <v>249</v>
      </c>
      <c r="G122" s="34">
        <v>10</v>
      </c>
      <c r="H122" s="24" t="str">
        <f>IFERROR(+VLOOKUP(C122,#REF!,6,FALSE),"")</f>
        <v/>
      </c>
    </row>
    <row r="123" spans="1:8">
      <c r="A123" s="26" t="str">
        <f t="shared" si="2"/>
        <v>CI16690834CPC80750</v>
      </c>
      <c r="B123" s="26">
        <f t="shared" si="1"/>
        <v>119</v>
      </c>
      <c r="C123" s="34">
        <v>80750</v>
      </c>
      <c r="D123" s="34">
        <v>16690834</v>
      </c>
      <c r="E123" s="34" t="s">
        <v>250</v>
      </c>
      <c r="F123" s="34" t="s">
        <v>251</v>
      </c>
      <c r="G123" s="34">
        <v>10</v>
      </c>
      <c r="H123" s="24" t="str">
        <f>IFERROR(+VLOOKUP(C123,#REF!,6,FALSE),"")</f>
        <v/>
      </c>
    </row>
    <row r="124" spans="1:8">
      <c r="A124" s="26" t="str">
        <f t="shared" si="2"/>
        <v>CI13018558CPC80751</v>
      </c>
      <c r="B124" s="26">
        <f t="shared" si="1"/>
        <v>120</v>
      </c>
      <c r="C124" s="34">
        <v>80751</v>
      </c>
      <c r="D124" s="34">
        <v>13018558</v>
      </c>
      <c r="E124" s="34" t="s">
        <v>252</v>
      </c>
      <c r="F124" s="34" t="s">
        <v>253</v>
      </c>
      <c r="G124" s="34">
        <v>10</v>
      </c>
      <c r="H124" s="24" t="str">
        <f>IFERROR(+VLOOKUP(C124,#REF!,6,FALSE),"")</f>
        <v/>
      </c>
    </row>
    <row r="125" spans="1:8">
      <c r="A125" s="26" t="str">
        <f t="shared" si="2"/>
        <v>CI15600858CPC80752</v>
      </c>
      <c r="B125" s="26">
        <f t="shared" si="1"/>
        <v>121</v>
      </c>
      <c r="C125" s="34">
        <v>80752</v>
      </c>
      <c r="D125" s="34">
        <v>15600858</v>
      </c>
      <c r="E125" s="34" t="s">
        <v>254</v>
      </c>
      <c r="F125" s="34" t="s">
        <v>255</v>
      </c>
      <c r="G125" s="34">
        <v>10</v>
      </c>
      <c r="H125" s="24" t="str">
        <f>IFERROR(+VLOOKUP(C125,#REF!,6,FALSE),"")</f>
        <v/>
      </c>
    </row>
    <row r="126" spans="1:8">
      <c r="A126" s="26" t="str">
        <f t="shared" si="2"/>
        <v>CI17575516CPC80753</v>
      </c>
      <c r="B126" s="26">
        <f t="shared" si="1"/>
        <v>122</v>
      </c>
      <c r="C126" s="34">
        <v>80753</v>
      </c>
      <c r="D126" s="34">
        <v>17575516</v>
      </c>
      <c r="E126" s="34" t="s">
        <v>256</v>
      </c>
      <c r="F126" s="34" t="s">
        <v>257</v>
      </c>
      <c r="G126" s="34">
        <v>10</v>
      </c>
      <c r="H126" s="24" t="str">
        <f>IFERROR(+VLOOKUP(C126,#REF!,6,FALSE),"")</f>
        <v/>
      </c>
    </row>
    <row r="127" spans="1:8">
      <c r="A127" s="26" t="str">
        <f t="shared" si="2"/>
        <v>CI17575517CPC80754</v>
      </c>
      <c r="B127" s="26">
        <f t="shared" si="1"/>
        <v>123</v>
      </c>
      <c r="C127" s="34">
        <v>80754</v>
      </c>
      <c r="D127" s="34">
        <v>17575517</v>
      </c>
      <c r="E127" s="34" t="s">
        <v>258</v>
      </c>
      <c r="F127" s="34" t="s">
        <v>259</v>
      </c>
      <c r="G127" s="34">
        <v>10</v>
      </c>
      <c r="H127" s="24" t="str">
        <f>IFERROR(+VLOOKUP(C127,#REF!,6,FALSE),"")</f>
        <v/>
      </c>
    </row>
    <row r="128" spans="1:8">
      <c r="A128" s="26" t="str">
        <f t="shared" si="2"/>
        <v>CI17368365CPC80755</v>
      </c>
      <c r="B128" s="26">
        <f t="shared" si="1"/>
        <v>124</v>
      </c>
      <c r="C128" s="34">
        <v>80755</v>
      </c>
      <c r="D128" s="34">
        <v>17368365</v>
      </c>
      <c r="E128" s="34" t="s">
        <v>260</v>
      </c>
      <c r="F128" s="34" t="s">
        <v>261</v>
      </c>
      <c r="G128" s="34">
        <v>10</v>
      </c>
      <c r="H128" s="24" t="str">
        <f>IFERROR(+VLOOKUP(C128,#REF!,6,FALSE),"")</f>
        <v/>
      </c>
    </row>
    <row r="129" spans="1:8">
      <c r="A129" s="26" t="str">
        <f t="shared" si="2"/>
        <v>CI17198325CPC80756</v>
      </c>
      <c r="B129" s="26">
        <f t="shared" si="1"/>
        <v>125</v>
      </c>
      <c r="C129" s="34">
        <v>80756</v>
      </c>
      <c r="D129" s="34">
        <v>17198325</v>
      </c>
      <c r="E129" s="34" t="s">
        <v>262</v>
      </c>
      <c r="F129" s="34" t="s">
        <v>263</v>
      </c>
      <c r="G129" s="34">
        <v>10</v>
      </c>
      <c r="H129" s="24" t="str">
        <f>IFERROR(+VLOOKUP(C129,#REF!,6,FALSE),"")</f>
        <v/>
      </c>
    </row>
    <row r="130" spans="1:8">
      <c r="A130" s="26" t="str">
        <f t="shared" si="2"/>
        <v>CI16765246CPC80757</v>
      </c>
      <c r="B130" s="26">
        <f t="shared" si="1"/>
        <v>126</v>
      </c>
      <c r="C130" s="34">
        <v>80757</v>
      </c>
      <c r="D130" s="34">
        <v>16765246</v>
      </c>
      <c r="E130" s="34" t="s">
        <v>264</v>
      </c>
      <c r="F130" s="34" t="s">
        <v>265</v>
      </c>
      <c r="G130" s="34">
        <v>10</v>
      </c>
      <c r="H130" s="24" t="str">
        <f>IFERROR(+VLOOKUP(C130,#REF!,6,FALSE),"")</f>
        <v/>
      </c>
    </row>
    <row r="131" spans="1:8">
      <c r="A131" s="26" t="str">
        <f t="shared" si="2"/>
        <v>CI17198869CPC80758</v>
      </c>
      <c r="B131" s="26">
        <f t="shared" si="1"/>
        <v>127</v>
      </c>
      <c r="C131" s="34">
        <v>80758</v>
      </c>
      <c r="D131" s="34">
        <v>17198869</v>
      </c>
      <c r="E131" s="34" t="s">
        <v>266</v>
      </c>
      <c r="F131" s="34" t="s">
        <v>267</v>
      </c>
      <c r="G131" s="34">
        <v>10</v>
      </c>
      <c r="H131" s="24" t="str">
        <f>IFERROR(+VLOOKUP(C131,#REF!,6,FALSE),"")</f>
        <v/>
      </c>
    </row>
    <row r="132" spans="1:8">
      <c r="A132" s="26" t="str">
        <f t="shared" si="2"/>
        <v>CI16131625CPC80759</v>
      </c>
      <c r="B132" s="26">
        <f t="shared" si="1"/>
        <v>128</v>
      </c>
      <c r="C132" s="34">
        <v>80759</v>
      </c>
      <c r="D132" s="34">
        <v>16131625</v>
      </c>
      <c r="E132" s="34" t="s">
        <v>268</v>
      </c>
      <c r="F132" s="34" t="s">
        <v>269</v>
      </c>
      <c r="G132" s="34">
        <v>10</v>
      </c>
      <c r="H132" s="24" t="str">
        <f>IFERROR(+VLOOKUP(C132,#REF!,6,FALSE),"")</f>
        <v/>
      </c>
    </row>
    <row r="133" spans="1:8">
      <c r="A133" s="26" t="str">
        <f t="shared" si="2"/>
        <v>CI10854764CPC80760</v>
      </c>
      <c r="B133" s="26">
        <f t="shared" si="1"/>
        <v>129</v>
      </c>
      <c r="C133" s="34">
        <v>80760</v>
      </c>
      <c r="D133" s="34">
        <v>10854764</v>
      </c>
      <c r="E133" s="34" t="s">
        <v>270</v>
      </c>
      <c r="F133" s="34" t="s">
        <v>271</v>
      </c>
      <c r="G133" s="34">
        <v>10</v>
      </c>
      <c r="H133" s="24" t="str">
        <f>IFERROR(+VLOOKUP(C133,#REF!,6,FALSE),"")</f>
        <v/>
      </c>
    </row>
    <row r="134" spans="1:8">
      <c r="A134" s="26" t="str">
        <f t="shared" ref="A134:A197" si="3">+CONCATENATE("CI",D134,"CPC",C134)</f>
        <v>CI16098052CPC80847</v>
      </c>
      <c r="B134" s="26">
        <f t="shared" si="1"/>
        <v>130</v>
      </c>
      <c r="C134" s="34">
        <v>80847</v>
      </c>
      <c r="D134" s="34">
        <v>16098052</v>
      </c>
      <c r="E134" s="34" t="s">
        <v>272</v>
      </c>
      <c r="F134" s="34" t="s">
        <v>273</v>
      </c>
      <c r="G134" s="34">
        <v>10</v>
      </c>
      <c r="H134" s="24" t="str">
        <f>IFERROR(+VLOOKUP(C134,#REF!,6,FALSE),"")</f>
        <v/>
      </c>
    </row>
    <row r="135" spans="1:8">
      <c r="A135" s="26" t="str">
        <f t="shared" si="3"/>
        <v>CI7196299CPC83481</v>
      </c>
      <c r="B135" s="26">
        <f t="shared" si="1"/>
        <v>131</v>
      </c>
      <c r="C135" s="34">
        <v>83481</v>
      </c>
      <c r="D135" s="34">
        <v>7196299</v>
      </c>
      <c r="E135" s="34" t="s">
        <v>274</v>
      </c>
      <c r="F135" s="34" t="s">
        <v>275</v>
      </c>
      <c r="G135" s="34">
        <v>10</v>
      </c>
      <c r="H135" s="24" t="str">
        <f>IFERROR(+VLOOKUP(C135,#REF!,6,FALSE),"")</f>
        <v/>
      </c>
    </row>
    <row r="136" spans="1:8">
      <c r="A136" s="26" t="str">
        <f t="shared" si="3"/>
        <v>CI17502911CPC86327</v>
      </c>
      <c r="B136" s="26">
        <f t="shared" si="1"/>
        <v>132</v>
      </c>
      <c r="C136" s="34">
        <v>86327</v>
      </c>
      <c r="D136" s="34">
        <v>17502911</v>
      </c>
      <c r="E136" s="34" t="s">
        <v>276</v>
      </c>
      <c r="F136" s="34" t="s">
        <v>277</v>
      </c>
      <c r="G136" s="34">
        <v>10</v>
      </c>
      <c r="H136" s="24" t="str">
        <f>IFERROR(+VLOOKUP(C136,#REF!,6,FALSE),"")</f>
        <v/>
      </c>
    </row>
    <row r="137" spans="1:8">
      <c r="A137" s="26" t="str">
        <f t="shared" si="3"/>
        <v>CI14955399CPC86681</v>
      </c>
      <c r="B137" s="26">
        <f t="shared" si="1"/>
        <v>133</v>
      </c>
      <c r="C137" s="34">
        <v>86681</v>
      </c>
      <c r="D137" s="34">
        <v>14955399</v>
      </c>
      <c r="E137" s="34" t="s">
        <v>278</v>
      </c>
      <c r="F137" s="34" t="s">
        <v>279</v>
      </c>
      <c r="G137" s="34">
        <v>10</v>
      </c>
      <c r="H137" s="24" t="str">
        <f>IFERROR(+VLOOKUP(C137,#REF!,6,FALSE),"")</f>
        <v/>
      </c>
    </row>
    <row r="138" spans="1:8">
      <c r="A138" s="26" t="str">
        <f t="shared" si="3"/>
        <v>CI16236448CPC87371</v>
      </c>
      <c r="B138" s="26">
        <f t="shared" si="1"/>
        <v>134</v>
      </c>
      <c r="C138" s="34">
        <v>87371</v>
      </c>
      <c r="D138" s="34">
        <v>16236448</v>
      </c>
      <c r="E138" s="34" t="s">
        <v>280</v>
      </c>
      <c r="F138" s="34" t="s">
        <v>281</v>
      </c>
      <c r="G138" s="34">
        <v>10</v>
      </c>
      <c r="H138" s="24" t="str">
        <f>IFERROR(+VLOOKUP(C138,#REF!,6,FALSE),"")</f>
        <v/>
      </c>
    </row>
    <row r="139" spans="1:8">
      <c r="A139" s="26" t="str">
        <f t="shared" si="3"/>
        <v>CI11203414CPC87569</v>
      </c>
      <c r="B139" s="26">
        <f t="shared" si="1"/>
        <v>135</v>
      </c>
      <c r="C139" s="34">
        <v>87569</v>
      </c>
      <c r="D139" s="34">
        <v>11203414</v>
      </c>
      <c r="E139" s="34" t="s">
        <v>282</v>
      </c>
      <c r="F139" s="34" t="s">
        <v>283</v>
      </c>
      <c r="G139" s="34">
        <v>10</v>
      </c>
      <c r="H139" s="24" t="str">
        <f>IFERROR(+VLOOKUP(C139,#REF!,6,FALSE),"")</f>
        <v/>
      </c>
    </row>
    <row r="140" spans="1:8">
      <c r="A140" s="26" t="str">
        <f t="shared" si="3"/>
        <v>CI9697210CPC87831</v>
      </c>
      <c r="B140" s="26">
        <f t="shared" si="1"/>
        <v>136</v>
      </c>
      <c r="C140" s="34">
        <v>87831</v>
      </c>
      <c r="D140" s="34">
        <v>9697210</v>
      </c>
      <c r="E140" s="34" t="s">
        <v>284</v>
      </c>
      <c r="F140" s="34" t="s">
        <v>285</v>
      </c>
      <c r="G140" s="34">
        <v>10</v>
      </c>
      <c r="H140" s="24" t="str">
        <f>IFERROR(+VLOOKUP(C140,#REF!,6,FALSE),"")</f>
        <v/>
      </c>
    </row>
    <row r="141" spans="1:8">
      <c r="A141" s="26" t="str">
        <f t="shared" si="3"/>
        <v>CI13779484CPC87832</v>
      </c>
      <c r="B141" s="26">
        <f t="shared" si="1"/>
        <v>137</v>
      </c>
      <c r="C141" s="34">
        <v>87832</v>
      </c>
      <c r="D141" s="34">
        <v>13779484</v>
      </c>
      <c r="E141" s="34" t="s">
        <v>286</v>
      </c>
      <c r="F141" s="34" t="s">
        <v>287</v>
      </c>
      <c r="G141" s="34">
        <v>10</v>
      </c>
      <c r="H141" s="24" t="str">
        <f>IFERROR(+VLOOKUP(C141,#REF!,6,FALSE),"")</f>
        <v/>
      </c>
    </row>
    <row r="142" spans="1:8">
      <c r="A142" s="26" t="str">
        <f t="shared" si="3"/>
        <v>CI9436703CPC87833</v>
      </c>
      <c r="B142" s="26">
        <f t="shared" si="1"/>
        <v>138</v>
      </c>
      <c r="C142" s="34">
        <v>87833</v>
      </c>
      <c r="D142" s="34">
        <v>9436703</v>
      </c>
      <c r="E142" s="34" t="s">
        <v>288</v>
      </c>
      <c r="F142" s="34" t="s">
        <v>289</v>
      </c>
      <c r="G142" s="34">
        <v>10</v>
      </c>
      <c r="H142" s="24" t="str">
        <f>IFERROR(+VLOOKUP(C142,#REF!,6,FALSE),"")</f>
        <v/>
      </c>
    </row>
    <row r="143" spans="1:8">
      <c r="A143" s="26" t="str">
        <f t="shared" si="3"/>
        <v>CI15393494CPC87834</v>
      </c>
      <c r="B143" s="26">
        <f t="shared" si="1"/>
        <v>139</v>
      </c>
      <c r="C143" s="34">
        <v>87834</v>
      </c>
      <c r="D143" s="34">
        <v>15393494</v>
      </c>
      <c r="E143" s="34" t="s">
        <v>290</v>
      </c>
      <c r="F143" s="34" t="s">
        <v>291</v>
      </c>
      <c r="G143" s="34">
        <v>10</v>
      </c>
      <c r="H143" s="24" t="str">
        <f>IFERROR(+VLOOKUP(C143,#REF!,6,FALSE),"")</f>
        <v/>
      </c>
    </row>
    <row r="144" spans="1:8">
      <c r="A144" s="26" t="str">
        <f t="shared" si="3"/>
        <v>CI15788595CPC87835</v>
      </c>
      <c r="B144" s="26">
        <f t="shared" si="1"/>
        <v>140</v>
      </c>
      <c r="C144" s="34">
        <v>87835</v>
      </c>
      <c r="D144" s="34">
        <v>15788595</v>
      </c>
      <c r="E144" s="34" t="s">
        <v>292</v>
      </c>
      <c r="F144" s="34" t="s">
        <v>293</v>
      </c>
      <c r="G144" s="34">
        <v>10</v>
      </c>
      <c r="H144" s="24" t="str">
        <f>IFERROR(+VLOOKUP(C144,#REF!,6,FALSE),"")</f>
        <v/>
      </c>
    </row>
    <row r="145" spans="1:8">
      <c r="A145" s="26" t="str">
        <f t="shared" si="3"/>
        <v>CI17052965CPC87836</v>
      </c>
      <c r="B145" s="26">
        <f t="shared" si="1"/>
        <v>141</v>
      </c>
      <c r="C145" s="34">
        <v>87836</v>
      </c>
      <c r="D145" s="34">
        <v>17052965</v>
      </c>
      <c r="E145" s="34" t="s">
        <v>294</v>
      </c>
      <c r="F145" s="34" t="s">
        <v>295</v>
      </c>
      <c r="G145" s="34">
        <v>10</v>
      </c>
      <c r="H145" s="24" t="str">
        <f>IFERROR(+VLOOKUP(C145,#REF!,6,FALSE),"")</f>
        <v/>
      </c>
    </row>
    <row r="146" spans="1:8">
      <c r="A146" s="26" t="str">
        <f t="shared" si="3"/>
        <v>CI15819572CPC87837</v>
      </c>
      <c r="B146" s="26">
        <f t="shared" si="1"/>
        <v>142</v>
      </c>
      <c r="C146" s="34">
        <v>87837</v>
      </c>
      <c r="D146" s="34">
        <v>15819572</v>
      </c>
      <c r="E146" s="34" t="s">
        <v>296</v>
      </c>
      <c r="F146" s="34" t="s">
        <v>297</v>
      </c>
      <c r="G146" s="34">
        <v>10</v>
      </c>
      <c r="H146" s="24" t="str">
        <f>IFERROR(+VLOOKUP(C146,#REF!,6,FALSE),"")</f>
        <v/>
      </c>
    </row>
    <row r="147" spans="1:8">
      <c r="A147" s="26" t="str">
        <f t="shared" si="3"/>
        <v>CI16724952CPC87838</v>
      </c>
      <c r="B147" s="26">
        <f t="shared" si="1"/>
        <v>143</v>
      </c>
      <c r="C147" s="34">
        <v>87838</v>
      </c>
      <c r="D147" s="34">
        <v>16724952</v>
      </c>
      <c r="E147" s="34" t="s">
        <v>298</v>
      </c>
      <c r="F147" s="34" t="s">
        <v>299</v>
      </c>
      <c r="G147" s="34">
        <v>10</v>
      </c>
      <c r="H147" s="24" t="str">
        <f>IFERROR(+VLOOKUP(C147,#REF!,6,FALSE),"")</f>
        <v/>
      </c>
    </row>
    <row r="148" spans="1:8">
      <c r="A148" s="26" t="str">
        <f t="shared" si="3"/>
        <v>CI8784304CPC87839</v>
      </c>
      <c r="B148" s="26">
        <f t="shared" si="1"/>
        <v>144</v>
      </c>
      <c r="C148" s="34">
        <v>87839</v>
      </c>
      <c r="D148" s="34">
        <v>8784304</v>
      </c>
      <c r="E148" s="34" t="s">
        <v>300</v>
      </c>
      <c r="F148" s="34" t="s">
        <v>301</v>
      </c>
      <c r="G148" s="34">
        <v>10</v>
      </c>
      <c r="H148" s="24" t="str">
        <f>IFERROR(+VLOOKUP(C148,#REF!,6,FALSE),"")</f>
        <v/>
      </c>
    </row>
    <row r="149" spans="1:8">
      <c r="A149" s="26" t="str">
        <f t="shared" si="3"/>
        <v>CI15364438CPC87840</v>
      </c>
      <c r="B149" s="26">
        <f t="shared" si="1"/>
        <v>145</v>
      </c>
      <c r="C149" s="34">
        <v>87840</v>
      </c>
      <c r="D149" s="34">
        <v>15364438</v>
      </c>
      <c r="E149" s="34" t="s">
        <v>302</v>
      </c>
      <c r="F149" s="34" t="s">
        <v>303</v>
      </c>
      <c r="G149" s="34">
        <v>10</v>
      </c>
      <c r="H149" s="24" t="str">
        <f>IFERROR(+VLOOKUP(C149,#REF!,6,FALSE),"")</f>
        <v/>
      </c>
    </row>
    <row r="150" spans="1:8">
      <c r="A150" s="26" t="str">
        <f t="shared" si="3"/>
        <v>CI13239847CPC87841</v>
      </c>
      <c r="B150" s="26">
        <f t="shared" si="1"/>
        <v>146</v>
      </c>
      <c r="C150" s="34">
        <v>87841</v>
      </c>
      <c r="D150" s="34">
        <v>13239847</v>
      </c>
      <c r="E150" s="34" t="s">
        <v>304</v>
      </c>
      <c r="F150" s="34" t="s">
        <v>305</v>
      </c>
      <c r="G150" s="34">
        <v>10</v>
      </c>
      <c r="H150" s="24" t="str">
        <f>IFERROR(+VLOOKUP(C150,#REF!,6,FALSE),"")</f>
        <v/>
      </c>
    </row>
    <row r="151" spans="1:8">
      <c r="A151" s="26" t="str">
        <f t="shared" si="3"/>
        <v>CI14882814CPC87842</v>
      </c>
      <c r="B151" s="26">
        <f t="shared" si="1"/>
        <v>147</v>
      </c>
      <c r="C151" s="34">
        <v>87842</v>
      </c>
      <c r="D151" s="34">
        <v>14882814</v>
      </c>
      <c r="E151" s="34" t="s">
        <v>306</v>
      </c>
      <c r="F151" s="34" t="s">
        <v>307</v>
      </c>
      <c r="G151" s="34">
        <v>10</v>
      </c>
      <c r="H151" s="24" t="str">
        <f>IFERROR(+VLOOKUP(C151,#REF!,6,FALSE),"")</f>
        <v/>
      </c>
    </row>
    <row r="152" spans="1:8">
      <c r="A152" s="26" t="str">
        <f t="shared" si="3"/>
        <v>CI16691361CPC87843</v>
      </c>
      <c r="B152" s="26">
        <f t="shared" si="1"/>
        <v>148</v>
      </c>
      <c r="C152" s="34">
        <v>87843</v>
      </c>
      <c r="D152" s="34">
        <v>16691361</v>
      </c>
      <c r="E152" s="34" t="s">
        <v>308</v>
      </c>
      <c r="F152" s="34" t="s">
        <v>309</v>
      </c>
      <c r="G152" s="34">
        <v>10</v>
      </c>
      <c r="H152" s="24" t="str">
        <f>IFERROR(+VLOOKUP(C152,#REF!,6,FALSE),"")</f>
        <v/>
      </c>
    </row>
    <row r="153" spans="1:8">
      <c r="A153" s="26" t="str">
        <f t="shared" si="3"/>
        <v>CI15222504CPC87844</v>
      </c>
      <c r="B153" s="26">
        <f t="shared" si="1"/>
        <v>149</v>
      </c>
      <c r="C153" s="34">
        <v>87844</v>
      </c>
      <c r="D153" s="34">
        <v>15222504</v>
      </c>
      <c r="E153" s="34" t="s">
        <v>310</v>
      </c>
      <c r="F153" s="34" t="s">
        <v>311</v>
      </c>
      <c r="G153" s="34">
        <v>10</v>
      </c>
      <c r="H153" s="24" t="str">
        <f>IFERROR(+VLOOKUP(C153,#REF!,6,FALSE),"")</f>
        <v/>
      </c>
    </row>
    <row r="154" spans="1:8">
      <c r="A154" s="26" t="str">
        <f t="shared" si="3"/>
        <v>CI15222503CPC87845</v>
      </c>
      <c r="B154" s="26">
        <f t="shared" si="1"/>
        <v>150</v>
      </c>
      <c r="C154" s="34">
        <v>87845</v>
      </c>
      <c r="D154" s="34">
        <v>15222503</v>
      </c>
      <c r="E154" s="34" t="s">
        <v>312</v>
      </c>
      <c r="F154" s="34" t="s">
        <v>313</v>
      </c>
      <c r="G154" s="34">
        <v>10</v>
      </c>
      <c r="H154" s="24" t="str">
        <f>IFERROR(+VLOOKUP(C154,#REF!,6,FALSE),"")</f>
        <v/>
      </c>
    </row>
    <row r="155" spans="1:8">
      <c r="A155" s="26" t="str">
        <f t="shared" si="3"/>
        <v>CI158645374CPC87846</v>
      </c>
      <c r="B155" s="26">
        <f t="shared" si="1"/>
        <v>151</v>
      </c>
      <c r="C155" s="34">
        <v>87846</v>
      </c>
      <c r="D155" s="34">
        <v>158645374</v>
      </c>
      <c r="E155" s="34" t="s">
        <v>314</v>
      </c>
      <c r="F155" s="34" t="s">
        <v>315</v>
      </c>
      <c r="G155" s="34">
        <v>10</v>
      </c>
      <c r="H155" s="24" t="str">
        <f>IFERROR(+VLOOKUP(C155,#REF!,6,FALSE),"")</f>
        <v/>
      </c>
    </row>
    <row r="156" spans="1:8">
      <c r="A156" s="26" t="str">
        <f t="shared" si="3"/>
        <v>CI16098052CPC87847</v>
      </c>
      <c r="B156" s="26">
        <f t="shared" si="1"/>
        <v>152</v>
      </c>
      <c r="C156" s="34">
        <v>87847</v>
      </c>
      <c r="D156" s="34">
        <v>16098052</v>
      </c>
      <c r="E156" s="34" t="s">
        <v>272</v>
      </c>
      <c r="F156" s="34" t="s">
        <v>316</v>
      </c>
      <c r="G156" s="34">
        <v>10</v>
      </c>
      <c r="H156" s="24" t="str">
        <f>IFERROR(+VLOOKUP(C156,#REF!,6,FALSE),"")</f>
        <v/>
      </c>
    </row>
    <row r="157" spans="1:8">
      <c r="A157" s="26" t="str">
        <f t="shared" si="3"/>
        <v>CI15037291CPC87848</v>
      </c>
      <c r="B157" s="26">
        <f t="shared" si="1"/>
        <v>153</v>
      </c>
      <c r="C157" s="34">
        <v>87848</v>
      </c>
      <c r="D157" s="34">
        <v>15037291</v>
      </c>
      <c r="E157" s="34" t="s">
        <v>317</v>
      </c>
      <c r="F157" s="34" t="s">
        <v>318</v>
      </c>
      <c r="G157" s="34">
        <v>10</v>
      </c>
      <c r="H157" s="24" t="str">
        <f>IFERROR(+VLOOKUP(C157,#REF!,6,FALSE),"")</f>
        <v/>
      </c>
    </row>
    <row r="158" spans="1:8">
      <c r="A158" s="26" t="str">
        <f t="shared" si="3"/>
        <v>CI11087053CPC87849</v>
      </c>
      <c r="B158" s="26">
        <f t="shared" si="1"/>
        <v>154</v>
      </c>
      <c r="C158" s="34">
        <v>87849</v>
      </c>
      <c r="D158" s="34">
        <v>11087053</v>
      </c>
      <c r="E158" s="34" t="s">
        <v>319</v>
      </c>
      <c r="F158" s="34" t="s">
        <v>320</v>
      </c>
      <c r="G158" s="34">
        <v>10</v>
      </c>
      <c r="H158" s="24" t="str">
        <f>IFERROR(+VLOOKUP(C158,#REF!,6,FALSE),"")</f>
        <v/>
      </c>
    </row>
    <row r="159" spans="1:8">
      <c r="A159" s="26" t="str">
        <f t="shared" si="3"/>
        <v>CI16551154CPC87850</v>
      </c>
      <c r="B159" s="26">
        <f t="shared" si="1"/>
        <v>155</v>
      </c>
      <c r="C159" s="34">
        <v>87850</v>
      </c>
      <c r="D159" s="34">
        <v>16551154</v>
      </c>
      <c r="E159" s="34" t="s">
        <v>321</v>
      </c>
      <c r="F159" s="34" t="s">
        <v>322</v>
      </c>
      <c r="G159" s="34">
        <v>10</v>
      </c>
      <c r="H159" s="24" t="str">
        <f>IFERROR(+VLOOKUP(C159,#REF!,6,FALSE),"")</f>
        <v/>
      </c>
    </row>
    <row r="160" spans="1:8">
      <c r="A160" s="26" t="str">
        <f t="shared" si="3"/>
        <v>CI16101250CPC87851</v>
      </c>
      <c r="B160" s="26">
        <f t="shared" si="1"/>
        <v>156</v>
      </c>
      <c r="C160" s="34">
        <v>87851</v>
      </c>
      <c r="D160" s="34">
        <v>16101250</v>
      </c>
      <c r="E160" s="34" t="s">
        <v>323</v>
      </c>
      <c r="F160" s="34" t="s">
        <v>324</v>
      </c>
      <c r="G160" s="34">
        <v>10</v>
      </c>
      <c r="H160" s="24" t="str">
        <f>IFERROR(+VLOOKUP(C160,#REF!,6,FALSE),"")</f>
        <v/>
      </c>
    </row>
    <row r="161" spans="1:8">
      <c r="A161" s="26" t="str">
        <f t="shared" si="3"/>
        <v>CI16129590CPC87852</v>
      </c>
      <c r="B161" s="26">
        <f t="shared" si="1"/>
        <v>157</v>
      </c>
      <c r="C161" s="34">
        <v>87852</v>
      </c>
      <c r="D161" s="34">
        <v>16129590</v>
      </c>
      <c r="E161" s="34" t="s">
        <v>325</v>
      </c>
      <c r="F161" s="34" t="s">
        <v>326</v>
      </c>
      <c r="G161" s="34">
        <v>10</v>
      </c>
      <c r="H161" s="24" t="str">
        <f>IFERROR(+VLOOKUP(C161,#REF!,6,FALSE),"")</f>
        <v/>
      </c>
    </row>
    <row r="162" spans="1:8">
      <c r="A162" s="26" t="str">
        <f t="shared" si="3"/>
        <v>CI17470821CPC87853</v>
      </c>
      <c r="B162" s="26">
        <f t="shared" si="1"/>
        <v>158</v>
      </c>
      <c r="C162" s="34">
        <v>87853</v>
      </c>
      <c r="D162" s="34">
        <v>17470821</v>
      </c>
      <c r="E162" s="34" t="s">
        <v>327</v>
      </c>
      <c r="F162" s="34" t="s">
        <v>328</v>
      </c>
      <c r="G162" s="34">
        <v>10</v>
      </c>
      <c r="H162" s="24" t="str">
        <f>IFERROR(+VLOOKUP(C162,#REF!,6,FALSE),"")</f>
        <v/>
      </c>
    </row>
    <row r="163" spans="1:8">
      <c r="A163" s="26" t="str">
        <f t="shared" si="3"/>
        <v>CI16763161CPC87854</v>
      </c>
      <c r="B163" s="26">
        <f t="shared" si="1"/>
        <v>159</v>
      </c>
      <c r="C163" s="34">
        <v>87854</v>
      </c>
      <c r="D163" s="34">
        <v>16763161</v>
      </c>
      <c r="E163" s="34" t="s">
        <v>329</v>
      </c>
      <c r="F163" s="34" t="s">
        <v>330</v>
      </c>
      <c r="G163" s="34">
        <v>10</v>
      </c>
      <c r="H163" s="24" t="str">
        <f>IFERROR(+VLOOKUP(C163,#REF!,6,FALSE),"")</f>
        <v/>
      </c>
    </row>
    <row r="164" spans="1:8">
      <c r="A164" s="26" t="str">
        <f t="shared" si="3"/>
        <v>CI16098649CPC87855</v>
      </c>
      <c r="B164" s="26">
        <f t="shared" si="1"/>
        <v>160</v>
      </c>
      <c r="C164" s="34">
        <v>87855</v>
      </c>
      <c r="D164" s="34">
        <v>16098649</v>
      </c>
      <c r="E164" s="34" t="s">
        <v>331</v>
      </c>
      <c r="F164" s="34" t="s">
        <v>332</v>
      </c>
      <c r="G164" s="34">
        <v>10</v>
      </c>
      <c r="H164" s="24" t="str">
        <f>IFERROR(+VLOOKUP(C164,#REF!,6,FALSE),"")</f>
        <v/>
      </c>
    </row>
    <row r="165" spans="1:8">
      <c r="A165" s="26" t="str">
        <f t="shared" si="3"/>
        <v>CI16204687CPC87856</v>
      </c>
      <c r="B165" s="26">
        <f t="shared" si="1"/>
        <v>161</v>
      </c>
      <c r="C165" s="34">
        <v>87856</v>
      </c>
      <c r="D165" s="34">
        <v>16204687</v>
      </c>
      <c r="E165" s="34" t="s">
        <v>333</v>
      </c>
      <c r="F165" s="34" t="s">
        <v>334</v>
      </c>
      <c r="G165" s="34">
        <v>10</v>
      </c>
      <c r="H165" s="24" t="str">
        <f>IFERROR(+VLOOKUP(C165,#REF!,6,FALSE),"")</f>
        <v/>
      </c>
    </row>
    <row r="166" spans="1:8">
      <c r="A166" s="26" t="str">
        <f t="shared" si="3"/>
        <v>CI13579473CPC87857</v>
      </c>
      <c r="B166" s="26">
        <f t="shared" si="1"/>
        <v>162</v>
      </c>
      <c r="C166" s="34">
        <v>87857</v>
      </c>
      <c r="D166" s="34">
        <v>13579473</v>
      </c>
      <c r="E166" s="34" t="s">
        <v>335</v>
      </c>
      <c r="F166" s="34" t="s">
        <v>336</v>
      </c>
      <c r="G166" s="34">
        <v>10</v>
      </c>
      <c r="H166" s="24" t="str">
        <f>IFERROR(+VLOOKUP(C166,#REF!,6,FALSE),"")</f>
        <v/>
      </c>
    </row>
    <row r="167" spans="1:8">
      <c r="A167" s="26" t="str">
        <f t="shared" si="3"/>
        <v>CI14492347CPC87858</v>
      </c>
      <c r="B167" s="26">
        <f t="shared" si="1"/>
        <v>163</v>
      </c>
      <c r="C167" s="34">
        <v>87858</v>
      </c>
      <c r="D167" s="34">
        <v>14492347</v>
      </c>
      <c r="E167" s="34" t="s">
        <v>337</v>
      </c>
      <c r="F167" s="34" t="s">
        <v>338</v>
      </c>
      <c r="G167" s="34">
        <v>10</v>
      </c>
      <c r="H167" s="24" t="str">
        <f>IFERROR(+VLOOKUP(C167,#REF!,6,FALSE),"")</f>
        <v/>
      </c>
    </row>
    <row r="168" spans="1:8">
      <c r="A168" s="26" t="str">
        <f t="shared" si="3"/>
        <v>CI15130760CPC87859</v>
      </c>
      <c r="B168" s="26">
        <f t="shared" si="1"/>
        <v>164</v>
      </c>
      <c r="C168" s="34">
        <v>87859</v>
      </c>
      <c r="D168" s="34">
        <v>15130760</v>
      </c>
      <c r="E168" s="34" t="s">
        <v>339</v>
      </c>
      <c r="F168" s="34" t="s">
        <v>340</v>
      </c>
      <c r="G168" s="34">
        <v>10</v>
      </c>
      <c r="H168" s="24" t="str">
        <f>IFERROR(+VLOOKUP(C168,#REF!,6,FALSE),"")</f>
        <v/>
      </c>
    </row>
    <row r="169" spans="1:8">
      <c r="A169" s="26" t="str">
        <f t="shared" si="3"/>
        <v>CI13869086CPC87860</v>
      </c>
      <c r="B169" s="26">
        <f t="shared" si="1"/>
        <v>165</v>
      </c>
      <c r="C169" s="34">
        <v>87860</v>
      </c>
      <c r="D169" s="34">
        <v>13869086</v>
      </c>
      <c r="E169" s="34" t="s">
        <v>341</v>
      </c>
      <c r="F169" s="34" t="s">
        <v>342</v>
      </c>
      <c r="G169" s="34">
        <v>10</v>
      </c>
      <c r="H169" s="24" t="str">
        <f>IFERROR(+VLOOKUP(C169,#REF!,6,FALSE),"")</f>
        <v/>
      </c>
    </row>
    <row r="170" spans="1:8">
      <c r="A170" s="26" t="str">
        <f t="shared" si="3"/>
        <v>CI8778746CPC87861</v>
      </c>
      <c r="B170" s="26">
        <f t="shared" si="1"/>
        <v>166</v>
      </c>
      <c r="C170" s="34">
        <v>87861</v>
      </c>
      <c r="D170" s="34">
        <v>8778746</v>
      </c>
      <c r="E170" s="34" t="s">
        <v>343</v>
      </c>
      <c r="F170" s="34" t="s">
        <v>344</v>
      </c>
      <c r="G170" s="34">
        <v>10</v>
      </c>
      <c r="H170" s="24" t="str">
        <f>IFERROR(+VLOOKUP(C170,#REF!,6,FALSE),"")</f>
        <v/>
      </c>
    </row>
    <row r="171" spans="1:8">
      <c r="A171" s="26" t="str">
        <f t="shared" si="3"/>
        <v>CI15734948CPC87862</v>
      </c>
      <c r="B171" s="26">
        <f t="shared" si="1"/>
        <v>167</v>
      </c>
      <c r="C171" s="34">
        <v>87862</v>
      </c>
      <c r="D171" s="34">
        <v>15734948</v>
      </c>
      <c r="E171" s="34" t="s">
        <v>345</v>
      </c>
      <c r="F171" s="34" t="s">
        <v>346</v>
      </c>
      <c r="G171" s="34">
        <v>10</v>
      </c>
      <c r="H171" s="24" t="str">
        <f>IFERROR(+VLOOKUP(C171,#REF!,6,FALSE),"")</f>
        <v/>
      </c>
    </row>
    <row r="172" spans="1:8">
      <c r="A172" s="26" t="str">
        <f t="shared" si="3"/>
        <v>CI12611571CPC87863</v>
      </c>
      <c r="B172" s="26">
        <f t="shared" si="1"/>
        <v>168</v>
      </c>
      <c r="C172" s="34">
        <v>87863</v>
      </c>
      <c r="D172" s="34">
        <v>12611571</v>
      </c>
      <c r="E172" s="34" t="s">
        <v>347</v>
      </c>
      <c r="F172" s="34" t="s">
        <v>348</v>
      </c>
      <c r="G172" s="34">
        <v>10</v>
      </c>
      <c r="H172" s="24" t="str">
        <f>IFERROR(+VLOOKUP(C172,#REF!,6,FALSE),"")</f>
        <v/>
      </c>
    </row>
    <row r="173" spans="1:8">
      <c r="A173" s="26" t="str">
        <f t="shared" si="3"/>
        <v>CI10758680CPC87864</v>
      </c>
      <c r="B173" s="26">
        <f t="shared" si="1"/>
        <v>169</v>
      </c>
      <c r="C173" s="34">
        <v>87864</v>
      </c>
      <c r="D173" s="34">
        <v>10758680</v>
      </c>
      <c r="E173" s="34" t="s">
        <v>349</v>
      </c>
      <c r="F173" s="34" t="s">
        <v>350</v>
      </c>
      <c r="G173" s="34">
        <v>10</v>
      </c>
      <c r="H173" s="24" t="str">
        <f>IFERROR(+VLOOKUP(C173,#REF!,6,FALSE),"")</f>
        <v/>
      </c>
    </row>
    <row r="174" spans="1:8">
      <c r="A174" s="26" t="str">
        <f t="shared" si="3"/>
        <v>CI11157074CPC87865</v>
      </c>
      <c r="B174" s="26">
        <f t="shared" si="1"/>
        <v>170</v>
      </c>
      <c r="C174" s="34">
        <v>87865</v>
      </c>
      <c r="D174" s="34">
        <v>11157074</v>
      </c>
      <c r="E174" s="34" t="s">
        <v>351</v>
      </c>
      <c r="F174" s="34" t="s">
        <v>352</v>
      </c>
      <c r="G174" s="34">
        <v>10</v>
      </c>
      <c r="H174" s="24" t="str">
        <f>IFERROR(+VLOOKUP(C174,#REF!,6,FALSE),"")</f>
        <v/>
      </c>
    </row>
    <row r="175" spans="1:8">
      <c r="A175" s="26" t="str">
        <f t="shared" si="3"/>
        <v>CI14691701CPC87866</v>
      </c>
      <c r="B175" s="26">
        <f t="shared" si="1"/>
        <v>171</v>
      </c>
      <c r="C175" s="34">
        <v>87866</v>
      </c>
      <c r="D175" s="34">
        <v>14691701</v>
      </c>
      <c r="E175" s="34" t="s">
        <v>353</v>
      </c>
      <c r="F175" s="34" t="s">
        <v>354</v>
      </c>
      <c r="G175" s="34">
        <v>10</v>
      </c>
      <c r="H175" s="24" t="str">
        <f>IFERROR(+VLOOKUP(C175,#REF!,6,FALSE),"")</f>
        <v/>
      </c>
    </row>
    <row r="176" spans="1:8">
      <c r="A176" s="26" t="str">
        <f t="shared" si="3"/>
        <v>CI15039259CPC87867</v>
      </c>
      <c r="B176" s="26">
        <f t="shared" si="1"/>
        <v>172</v>
      </c>
      <c r="C176" s="34">
        <v>87867</v>
      </c>
      <c r="D176" s="34">
        <v>15039259</v>
      </c>
      <c r="E176" s="34" t="s">
        <v>355</v>
      </c>
      <c r="F176" s="34" t="s">
        <v>356</v>
      </c>
      <c r="G176" s="34">
        <v>10</v>
      </c>
      <c r="H176" s="24" t="str">
        <f>IFERROR(+VLOOKUP(C176,#REF!,6,FALSE),"")</f>
        <v/>
      </c>
    </row>
    <row r="177" spans="1:8">
      <c r="A177" s="26" t="str">
        <f t="shared" si="3"/>
        <v>CI16849172CPC87868</v>
      </c>
      <c r="B177" s="26">
        <f t="shared" si="1"/>
        <v>173</v>
      </c>
      <c r="C177" s="34">
        <v>87868</v>
      </c>
      <c r="D177" s="34">
        <v>16849172</v>
      </c>
      <c r="E177" s="34" t="s">
        <v>357</v>
      </c>
      <c r="F177" s="34" t="s">
        <v>358</v>
      </c>
      <c r="G177" s="34">
        <v>10</v>
      </c>
      <c r="H177" s="24" t="str">
        <f>IFERROR(+VLOOKUP(C177,#REF!,6,FALSE),"")</f>
        <v/>
      </c>
    </row>
    <row r="178" spans="1:8">
      <c r="A178" s="26" t="str">
        <f t="shared" si="3"/>
        <v>CI7008137CPC87869</v>
      </c>
      <c r="B178" s="26">
        <f t="shared" si="1"/>
        <v>174</v>
      </c>
      <c r="C178" s="34">
        <v>87869</v>
      </c>
      <c r="D178" s="34">
        <v>7008137</v>
      </c>
      <c r="E178" s="34" t="s">
        <v>359</v>
      </c>
      <c r="F178" s="34" t="s">
        <v>360</v>
      </c>
      <c r="G178" s="34">
        <v>10</v>
      </c>
      <c r="H178" s="24" t="str">
        <f>IFERROR(+VLOOKUP(C178,#REF!,6,FALSE),"")</f>
        <v/>
      </c>
    </row>
    <row r="179" spans="1:8">
      <c r="A179" s="26" t="str">
        <f t="shared" si="3"/>
        <v>CI16363597CPC87870</v>
      </c>
      <c r="B179" s="26">
        <f t="shared" si="1"/>
        <v>175</v>
      </c>
      <c r="C179" s="34">
        <v>87870</v>
      </c>
      <c r="D179" s="34">
        <v>16363597</v>
      </c>
      <c r="E179" s="34" t="s">
        <v>361</v>
      </c>
      <c r="F179" s="34" t="s">
        <v>362</v>
      </c>
      <c r="G179" s="34">
        <v>10</v>
      </c>
      <c r="H179" s="24" t="str">
        <f>IFERROR(+VLOOKUP(C179,#REF!,6,FALSE),"")</f>
        <v/>
      </c>
    </row>
    <row r="180" spans="1:8">
      <c r="A180" s="26" t="str">
        <f t="shared" si="3"/>
        <v>CI16236448CPC87871</v>
      </c>
      <c r="B180" s="26">
        <f t="shared" si="1"/>
        <v>176</v>
      </c>
      <c r="C180" s="34">
        <v>87871</v>
      </c>
      <c r="D180" s="34">
        <v>16236448</v>
      </c>
      <c r="E180" s="34" t="s">
        <v>280</v>
      </c>
      <c r="F180" s="34" t="s">
        <v>281</v>
      </c>
      <c r="G180" s="34">
        <v>10</v>
      </c>
      <c r="H180" s="24" t="str">
        <f>IFERROR(+VLOOKUP(C180,#REF!,6,FALSE),"")</f>
        <v/>
      </c>
    </row>
    <row r="181" spans="1:8">
      <c r="A181" s="26" t="str">
        <f t="shared" si="3"/>
        <v>CI17016187CPC87872</v>
      </c>
      <c r="B181" s="26">
        <f t="shared" si="1"/>
        <v>177</v>
      </c>
      <c r="C181" s="34">
        <v>87872</v>
      </c>
      <c r="D181" s="34">
        <v>17016187</v>
      </c>
      <c r="E181" s="34" t="s">
        <v>363</v>
      </c>
      <c r="F181" s="34" t="s">
        <v>364</v>
      </c>
      <c r="G181" s="34">
        <v>10</v>
      </c>
      <c r="H181" s="24" t="str">
        <f>IFERROR(+VLOOKUP(C181,#REF!,6,FALSE),"")</f>
        <v/>
      </c>
    </row>
    <row r="182" spans="1:8">
      <c r="A182" s="26" t="str">
        <f t="shared" si="3"/>
        <v>CI9680761CPC87873</v>
      </c>
      <c r="B182" s="26">
        <f t="shared" si="1"/>
        <v>178</v>
      </c>
      <c r="C182" s="34">
        <v>87873</v>
      </c>
      <c r="D182" s="34">
        <v>9680761</v>
      </c>
      <c r="E182" s="34" t="s">
        <v>365</v>
      </c>
      <c r="F182" s="34" t="s">
        <v>366</v>
      </c>
      <c r="G182" s="34">
        <v>10</v>
      </c>
      <c r="H182" s="24" t="str">
        <f>IFERROR(+VLOOKUP(C182,#REF!,6,FALSE),"")</f>
        <v/>
      </c>
    </row>
    <row r="183" spans="1:8">
      <c r="A183" s="26" t="str">
        <f t="shared" si="3"/>
        <v>CI13133015CPC87874</v>
      </c>
      <c r="B183" s="26">
        <f t="shared" si="1"/>
        <v>179</v>
      </c>
      <c r="C183" s="34">
        <v>87874</v>
      </c>
      <c r="D183" s="34">
        <v>13133015</v>
      </c>
      <c r="E183" s="34" t="s">
        <v>367</v>
      </c>
      <c r="F183" s="34" t="s">
        <v>368</v>
      </c>
      <c r="G183" s="34">
        <v>10</v>
      </c>
      <c r="H183" s="24" t="str">
        <f>IFERROR(+VLOOKUP(C183,#REF!,6,FALSE),"")</f>
        <v/>
      </c>
    </row>
    <row r="184" spans="1:8">
      <c r="A184" s="26" t="str">
        <f t="shared" si="3"/>
        <v>CI13229249CPC87875</v>
      </c>
      <c r="B184" s="26">
        <f t="shared" si="1"/>
        <v>180</v>
      </c>
      <c r="C184" s="34">
        <v>87875</v>
      </c>
      <c r="D184" s="34">
        <v>13229249</v>
      </c>
      <c r="E184" s="34" t="s">
        <v>369</v>
      </c>
      <c r="F184" s="34" t="s">
        <v>370</v>
      </c>
      <c r="G184" s="34">
        <v>10</v>
      </c>
      <c r="H184" s="24" t="str">
        <f>IFERROR(+VLOOKUP(C184,#REF!,6,FALSE),"")</f>
        <v/>
      </c>
    </row>
    <row r="185" spans="1:8">
      <c r="A185" s="26" t="str">
        <f t="shared" si="3"/>
        <v>CI11976499CPC87876</v>
      </c>
      <c r="B185" s="26">
        <f t="shared" si="1"/>
        <v>181</v>
      </c>
      <c r="C185" s="34">
        <v>87876</v>
      </c>
      <c r="D185" s="34">
        <v>11976499</v>
      </c>
      <c r="E185" s="34" t="s">
        <v>371</v>
      </c>
      <c r="F185" s="34" t="s">
        <v>372</v>
      </c>
      <c r="G185" s="34">
        <v>10</v>
      </c>
      <c r="H185" s="24" t="str">
        <f>IFERROR(+VLOOKUP(C185,#REF!,6,FALSE),"")</f>
        <v/>
      </c>
    </row>
    <row r="186" spans="1:8">
      <c r="A186" s="26" t="str">
        <f t="shared" si="3"/>
        <v>CI14787704CPC87877</v>
      </c>
      <c r="B186" s="26">
        <f t="shared" si="1"/>
        <v>182</v>
      </c>
      <c r="C186" s="34">
        <v>87877</v>
      </c>
      <c r="D186" s="34">
        <v>14787704</v>
      </c>
      <c r="E186" s="34" t="s">
        <v>373</v>
      </c>
      <c r="F186" s="34" t="s">
        <v>374</v>
      </c>
      <c r="G186" s="34">
        <v>10</v>
      </c>
      <c r="H186" s="24" t="str">
        <f>IFERROR(+VLOOKUP(C186,#REF!,6,FALSE),"")</f>
        <v/>
      </c>
    </row>
    <row r="187" spans="1:8">
      <c r="A187" s="26" t="str">
        <f t="shared" si="3"/>
        <v>CI14296757CPC87878</v>
      </c>
      <c r="B187" s="26">
        <f t="shared" si="1"/>
        <v>183</v>
      </c>
      <c r="C187" s="34">
        <v>87878</v>
      </c>
      <c r="D187" s="34">
        <v>14296757</v>
      </c>
      <c r="E187" s="34" t="s">
        <v>375</v>
      </c>
      <c r="F187" s="34" t="s">
        <v>376</v>
      </c>
      <c r="G187" s="34">
        <v>10</v>
      </c>
      <c r="H187" s="24" t="str">
        <f>IFERROR(+VLOOKUP(C187,#REF!,6,FALSE),"")</f>
        <v/>
      </c>
    </row>
    <row r="188" spans="1:8">
      <c r="A188" s="26" t="str">
        <f t="shared" si="3"/>
        <v>CI9682226CPC87879</v>
      </c>
      <c r="B188" s="26">
        <f t="shared" si="1"/>
        <v>184</v>
      </c>
      <c r="C188" s="34">
        <v>87879</v>
      </c>
      <c r="D188" s="34">
        <v>9682226</v>
      </c>
      <c r="E188" s="34" t="s">
        <v>377</v>
      </c>
      <c r="F188" s="34" t="s">
        <v>378</v>
      </c>
      <c r="G188" s="34">
        <v>10</v>
      </c>
      <c r="H188" s="24" t="str">
        <f>IFERROR(+VLOOKUP(C188,#REF!,6,FALSE),"")</f>
        <v/>
      </c>
    </row>
    <row r="189" spans="1:8">
      <c r="A189" s="26" t="str">
        <f t="shared" si="3"/>
        <v>CI16406734CPC87880</v>
      </c>
      <c r="B189" s="26">
        <f t="shared" si="1"/>
        <v>185</v>
      </c>
      <c r="C189" s="34">
        <v>87880</v>
      </c>
      <c r="D189" s="34">
        <v>16406734</v>
      </c>
      <c r="E189" s="34" t="s">
        <v>379</v>
      </c>
      <c r="F189" s="34" t="s">
        <v>380</v>
      </c>
      <c r="G189" s="34">
        <v>10</v>
      </c>
      <c r="H189" s="24" t="str">
        <f>IFERROR(+VLOOKUP(C189,#REF!,6,FALSE),"")</f>
        <v/>
      </c>
    </row>
    <row r="190" spans="1:8">
      <c r="A190" s="26" t="str">
        <f t="shared" si="3"/>
        <v>CI12857085CPC87881</v>
      </c>
      <c r="B190" s="26">
        <f t="shared" si="1"/>
        <v>186</v>
      </c>
      <c r="C190" s="34">
        <v>87881</v>
      </c>
      <c r="D190" s="34">
        <v>12857085</v>
      </c>
      <c r="E190" s="34" t="s">
        <v>381</v>
      </c>
      <c r="F190" s="34" t="s">
        <v>382</v>
      </c>
      <c r="G190" s="34">
        <v>10</v>
      </c>
      <c r="H190" s="24" t="str">
        <f>IFERROR(+VLOOKUP(C190,#REF!,6,FALSE),"")</f>
        <v/>
      </c>
    </row>
    <row r="191" spans="1:8">
      <c r="A191" s="26" t="str">
        <f t="shared" si="3"/>
        <v>CI15301832CPC87882</v>
      </c>
      <c r="B191" s="26">
        <f t="shared" si="1"/>
        <v>187</v>
      </c>
      <c r="C191" s="34">
        <v>87882</v>
      </c>
      <c r="D191" s="34">
        <v>15301832</v>
      </c>
      <c r="E191" s="34" t="s">
        <v>383</v>
      </c>
      <c r="F191" s="34" t="s">
        <v>384</v>
      </c>
      <c r="G191" s="34">
        <v>10</v>
      </c>
      <c r="H191" s="24" t="str">
        <f>IFERROR(+VLOOKUP(C191,#REF!,6,FALSE),"")</f>
        <v/>
      </c>
    </row>
    <row r="192" spans="1:8">
      <c r="A192" s="26" t="str">
        <f t="shared" si="3"/>
        <v>CI15256683CPC87883</v>
      </c>
      <c r="B192" s="26">
        <f t="shared" si="1"/>
        <v>188</v>
      </c>
      <c r="C192" s="34">
        <v>87883</v>
      </c>
      <c r="D192" s="34">
        <v>15256683</v>
      </c>
      <c r="E192" s="34" t="s">
        <v>385</v>
      </c>
      <c r="F192" s="34" t="s">
        <v>386</v>
      </c>
      <c r="G192" s="34">
        <v>10</v>
      </c>
      <c r="H192" s="24" t="str">
        <f>IFERROR(+VLOOKUP(C192,#REF!,6,FALSE),"")</f>
        <v/>
      </c>
    </row>
    <row r="193" spans="1:8">
      <c r="A193" s="26" t="str">
        <f t="shared" si="3"/>
        <v>CI9886157CPC87884</v>
      </c>
      <c r="B193" s="26">
        <f t="shared" si="1"/>
        <v>189</v>
      </c>
      <c r="C193" s="34">
        <v>87884</v>
      </c>
      <c r="D193" s="34">
        <v>9886157</v>
      </c>
      <c r="E193" s="34" t="s">
        <v>387</v>
      </c>
      <c r="F193" s="34" t="s">
        <v>388</v>
      </c>
      <c r="G193" s="34">
        <v>10</v>
      </c>
      <c r="H193" s="24" t="str">
        <f>IFERROR(+VLOOKUP(C193,#REF!,6,FALSE),"")</f>
        <v/>
      </c>
    </row>
    <row r="194" spans="1:8">
      <c r="A194" s="26" t="str">
        <f t="shared" si="3"/>
        <v>CI3969552CPC87885</v>
      </c>
      <c r="B194" s="26">
        <f t="shared" si="1"/>
        <v>190</v>
      </c>
      <c r="C194" s="34">
        <v>87885</v>
      </c>
      <c r="D194" s="34">
        <v>3969552</v>
      </c>
      <c r="E194" s="34" t="s">
        <v>389</v>
      </c>
      <c r="F194" s="34" t="s">
        <v>390</v>
      </c>
      <c r="G194" s="34">
        <v>10</v>
      </c>
      <c r="H194" s="24" t="str">
        <f>IFERROR(+VLOOKUP(C194,#REF!,6,FALSE),"")</f>
        <v/>
      </c>
    </row>
    <row r="195" spans="1:8">
      <c r="A195" s="26" t="str">
        <f t="shared" si="3"/>
        <v>CI9684624CPC87886</v>
      </c>
      <c r="B195" s="26">
        <f t="shared" si="1"/>
        <v>191</v>
      </c>
      <c r="C195" s="34">
        <v>87886</v>
      </c>
      <c r="D195" s="34">
        <v>9684624</v>
      </c>
      <c r="E195" s="34" t="s">
        <v>391</v>
      </c>
      <c r="F195" s="34" t="s">
        <v>392</v>
      </c>
      <c r="G195" s="34">
        <v>10</v>
      </c>
      <c r="H195" s="24" t="str">
        <f>IFERROR(+VLOOKUP(C195,#REF!,6,FALSE),"")</f>
        <v/>
      </c>
    </row>
    <row r="196" spans="1:8">
      <c r="A196" s="26" t="str">
        <f t="shared" si="3"/>
        <v>CI6876886CPC87887</v>
      </c>
      <c r="B196" s="26">
        <f t="shared" si="1"/>
        <v>192</v>
      </c>
      <c r="C196" s="34">
        <v>87887</v>
      </c>
      <c r="D196" s="34">
        <v>6876886</v>
      </c>
      <c r="E196" s="34" t="s">
        <v>393</v>
      </c>
      <c r="F196" s="34" t="s">
        <v>394</v>
      </c>
      <c r="G196" s="34">
        <v>10</v>
      </c>
      <c r="H196" s="24" t="str">
        <f>IFERROR(+VLOOKUP(C196,#REF!,6,FALSE),"")</f>
        <v/>
      </c>
    </row>
    <row r="197" spans="1:8">
      <c r="A197" s="26" t="str">
        <f t="shared" si="3"/>
        <v>CI10753205CPC87888</v>
      </c>
      <c r="B197" s="26">
        <f t="shared" si="1"/>
        <v>193</v>
      </c>
      <c r="C197" s="34">
        <v>87888</v>
      </c>
      <c r="D197" s="34">
        <v>10753205</v>
      </c>
      <c r="E197" s="34" t="s">
        <v>395</v>
      </c>
      <c r="F197" s="34" t="s">
        <v>396</v>
      </c>
      <c r="G197" s="34">
        <v>10</v>
      </c>
      <c r="H197" s="24" t="str">
        <f>IFERROR(+VLOOKUP(C197,#REF!,6,FALSE),"")</f>
        <v/>
      </c>
    </row>
    <row r="198" spans="1:8">
      <c r="A198" s="26" t="str">
        <f t="shared" ref="A198:A261" si="4">+CONCATENATE("CI",D198,"CPC",C198)</f>
        <v>CI11044848CPC87889</v>
      </c>
      <c r="B198" s="26">
        <f t="shared" si="1"/>
        <v>194</v>
      </c>
      <c r="C198" s="34">
        <v>87889</v>
      </c>
      <c r="D198" s="34">
        <v>11044848</v>
      </c>
      <c r="E198" s="34" t="s">
        <v>397</v>
      </c>
      <c r="F198" s="34" t="s">
        <v>398</v>
      </c>
      <c r="G198" s="34">
        <v>10</v>
      </c>
      <c r="H198" s="24" t="str">
        <f>IFERROR(+VLOOKUP(C198,#REF!,6,FALSE),"")</f>
        <v/>
      </c>
    </row>
    <row r="199" spans="1:8">
      <c r="A199" s="26" t="str">
        <f t="shared" si="4"/>
        <v>CI14104785CPC87890</v>
      </c>
      <c r="B199" s="26">
        <f t="shared" si="1"/>
        <v>195</v>
      </c>
      <c r="C199" s="34">
        <v>87890</v>
      </c>
      <c r="D199" s="34">
        <v>14104785</v>
      </c>
      <c r="E199" s="34" t="s">
        <v>399</v>
      </c>
      <c r="F199" s="34" t="s">
        <v>400</v>
      </c>
      <c r="G199" s="34">
        <v>10</v>
      </c>
      <c r="H199" s="24" t="str">
        <f>IFERROR(+VLOOKUP(C199,#REF!,6,FALSE),"")</f>
        <v/>
      </c>
    </row>
    <row r="200" spans="1:8">
      <c r="A200" s="26" t="str">
        <f t="shared" si="4"/>
        <v>CI9659325CPC87891</v>
      </c>
      <c r="B200" s="26">
        <f t="shared" si="1"/>
        <v>196</v>
      </c>
      <c r="C200" s="34">
        <v>87891</v>
      </c>
      <c r="D200" s="34">
        <v>9659325</v>
      </c>
      <c r="E200" s="34" t="s">
        <v>401</v>
      </c>
      <c r="F200" s="34" t="s">
        <v>402</v>
      </c>
      <c r="G200" s="34">
        <v>10</v>
      </c>
      <c r="H200" s="24" t="str">
        <f>IFERROR(+VLOOKUP(C200,#REF!,6,FALSE),"")</f>
        <v/>
      </c>
    </row>
    <row r="201" spans="1:8">
      <c r="A201" s="26" t="str">
        <f t="shared" si="4"/>
        <v>CI12171048CPC87892</v>
      </c>
      <c r="B201" s="26">
        <f t="shared" si="1"/>
        <v>197</v>
      </c>
      <c r="C201" s="34">
        <v>87892</v>
      </c>
      <c r="D201" s="34">
        <v>12171048</v>
      </c>
      <c r="E201" s="34" t="s">
        <v>403</v>
      </c>
      <c r="F201" s="34" t="s">
        <v>404</v>
      </c>
      <c r="G201" s="34">
        <v>10</v>
      </c>
      <c r="H201" s="24" t="str">
        <f>IFERROR(+VLOOKUP(C201,#REF!,6,FALSE),"")</f>
        <v/>
      </c>
    </row>
    <row r="202" spans="1:8">
      <c r="A202" s="26" t="str">
        <f t="shared" si="4"/>
        <v>CI16411420CPC87893</v>
      </c>
      <c r="B202" s="26">
        <f t="shared" si="1"/>
        <v>198</v>
      </c>
      <c r="C202" s="34">
        <v>87893</v>
      </c>
      <c r="D202" s="34">
        <v>16411420</v>
      </c>
      <c r="E202" s="34" t="s">
        <v>405</v>
      </c>
      <c r="F202" s="34" t="s">
        <v>406</v>
      </c>
      <c r="G202" s="34">
        <v>10</v>
      </c>
      <c r="H202" s="24" t="str">
        <f>IFERROR(+VLOOKUP(C202,#REF!,6,FALSE),"")</f>
        <v/>
      </c>
    </row>
    <row r="203" spans="1:8">
      <c r="A203" s="26" t="str">
        <f t="shared" si="4"/>
        <v>CI15130614CPC87894</v>
      </c>
      <c r="B203" s="26">
        <f t="shared" si="1"/>
        <v>199</v>
      </c>
      <c r="C203" s="34">
        <v>87894</v>
      </c>
      <c r="D203" s="34">
        <v>15130614</v>
      </c>
      <c r="E203" s="34" t="s">
        <v>407</v>
      </c>
      <c r="F203" s="34" t="s">
        <v>408</v>
      </c>
      <c r="G203" s="34">
        <v>10</v>
      </c>
      <c r="H203" s="24" t="str">
        <f>IFERROR(+VLOOKUP(C203,#REF!,6,FALSE),"")</f>
        <v/>
      </c>
    </row>
    <row r="204" spans="1:8">
      <c r="A204" s="26" t="str">
        <f t="shared" si="4"/>
        <v>CI14470216CPC87895</v>
      </c>
      <c r="B204" s="26">
        <f t="shared" si="1"/>
        <v>200</v>
      </c>
      <c r="C204" s="34">
        <v>87895</v>
      </c>
      <c r="D204" s="34">
        <v>14470216</v>
      </c>
      <c r="E204" s="34" t="s">
        <v>409</v>
      </c>
      <c r="F204" s="34" t="s">
        <v>410</v>
      </c>
      <c r="G204" s="34">
        <v>10</v>
      </c>
      <c r="H204" s="24" t="str">
        <f>IFERROR(+VLOOKUP(C204,#REF!,6,FALSE),"")</f>
        <v/>
      </c>
    </row>
    <row r="205" spans="1:8">
      <c r="A205" s="26" t="str">
        <f t="shared" si="4"/>
        <v>CI13954639CPC87896</v>
      </c>
      <c r="B205" s="26">
        <f t="shared" si="1"/>
        <v>201</v>
      </c>
      <c r="C205" s="34">
        <v>87896</v>
      </c>
      <c r="D205" s="34">
        <v>13954639</v>
      </c>
      <c r="E205" s="34" t="s">
        <v>411</v>
      </c>
      <c r="F205" s="34" t="s">
        <v>412</v>
      </c>
      <c r="G205" s="34">
        <v>10</v>
      </c>
      <c r="H205" s="24" t="str">
        <f>IFERROR(+VLOOKUP(C205,#REF!,6,FALSE),"")</f>
        <v/>
      </c>
    </row>
    <row r="206" spans="1:8">
      <c r="A206" s="26" t="str">
        <f t="shared" si="4"/>
        <v>CI16684030CPC87897</v>
      </c>
      <c r="B206" s="26">
        <f t="shared" si="1"/>
        <v>202</v>
      </c>
      <c r="C206" s="34">
        <v>87897</v>
      </c>
      <c r="D206" s="34">
        <v>16684030</v>
      </c>
      <c r="E206" s="34" t="s">
        <v>413</v>
      </c>
      <c r="F206" s="34" t="s">
        <v>414</v>
      </c>
      <c r="G206" s="34">
        <v>10</v>
      </c>
      <c r="H206" s="24" t="str">
        <f>IFERROR(+VLOOKUP(C206,#REF!,6,FALSE),"")</f>
        <v/>
      </c>
    </row>
    <row r="207" spans="1:8">
      <c r="A207" s="26" t="str">
        <f t="shared" si="4"/>
        <v>CI10487323CPC87898</v>
      </c>
      <c r="B207" s="26">
        <f t="shared" si="1"/>
        <v>203</v>
      </c>
      <c r="C207" s="34">
        <v>87898</v>
      </c>
      <c r="D207" s="34">
        <v>10487323</v>
      </c>
      <c r="E207" s="34" t="s">
        <v>415</v>
      </c>
      <c r="F207" s="34" t="s">
        <v>416</v>
      </c>
      <c r="G207" s="34">
        <v>10</v>
      </c>
      <c r="H207" s="24" t="str">
        <f>IFERROR(+VLOOKUP(C207,#REF!,6,FALSE),"")</f>
        <v/>
      </c>
    </row>
    <row r="208" spans="1:8">
      <c r="A208" s="26" t="str">
        <f t="shared" si="4"/>
        <v>CI17366327CPC87899</v>
      </c>
      <c r="B208" s="26">
        <f t="shared" si="1"/>
        <v>204</v>
      </c>
      <c r="C208" s="34">
        <v>87899</v>
      </c>
      <c r="D208" s="34">
        <v>17366327</v>
      </c>
      <c r="E208" s="34" t="s">
        <v>417</v>
      </c>
      <c r="F208" s="34" t="s">
        <v>418</v>
      </c>
      <c r="G208" s="34">
        <v>10</v>
      </c>
      <c r="H208" s="24" t="str">
        <f>IFERROR(+VLOOKUP(C208,#REF!,6,FALSE),"")</f>
        <v/>
      </c>
    </row>
    <row r="209" spans="1:8">
      <c r="A209" s="26" t="str">
        <f t="shared" si="4"/>
        <v>CI16131802CPC87900</v>
      </c>
      <c r="B209" s="26">
        <f t="shared" si="1"/>
        <v>205</v>
      </c>
      <c r="C209" s="34">
        <v>87900</v>
      </c>
      <c r="D209" s="34">
        <v>16131802</v>
      </c>
      <c r="E209" s="34" t="s">
        <v>419</v>
      </c>
      <c r="F209" s="34" t="s">
        <v>420</v>
      </c>
      <c r="G209" s="34">
        <v>10</v>
      </c>
      <c r="H209" s="24" t="str">
        <f>IFERROR(+VLOOKUP(C209,#REF!,6,FALSE),"")</f>
        <v/>
      </c>
    </row>
    <row r="210" spans="1:8">
      <c r="A210" s="26" t="str">
        <f t="shared" si="4"/>
        <v>CI14665493CPC87901</v>
      </c>
      <c r="B210" s="26">
        <f t="shared" si="1"/>
        <v>206</v>
      </c>
      <c r="C210" s="34">
        <v>87901</v>
      </c>
      <c r="D210" s="34">
        <v>14665493</v>
      </c>
      <c r="E210" s="34" t="s">
        <v>421</v>
      </c>
      <c r="F210" s="34" t="s">
        <v>422</v>
      </c>
      <c r="G210" s="34">
        <v>10</v>
      </c>
      <c r="H210" s="24" t="str">
        <f>IFERROR(+VLOOKUP(C210,#REF!,6,FALSE),"")</f>
        <v/>
      </c>
    </row>
    <row r="211" spans="1:8">
      <c r="A211" s="26" t="str">
        <f t="shared" si="4"/>
        <v>CI17063892CPC87902</v>
      </c>
      <c r="B211" s="26">
        <f t="shared" si="1"/>
        <v>207</v>
      </c>
      <c r="C211" s="34">
        <v>87902</v>
      </c>
      <c r="D211" s="34">
        <v>17063892</v>
      </c>
      <c r="E211" s="34" t="s">
        <v>423</v>
      </c>
      <c r="F211" s="34" t="s">
        <v>424</v>
      </c>
      <c r="G211" s="34">
        <v>10</v>
      </c>
      <c r="H211" s="24" t="str">
        <f>IFERROR(+VLOOKUP(C211,#REF!,6,FALSE),"")</f>
        <v/>
      </c>
    </row>
    <row r="212" spans="1:8">
      <c r="A212" s="26" t="str">
        <f t="shared" si="4"/>
        <v>CI17571336CPC87903</v>
      </c>
      <c r="B212" s="26">
        <f t="shared" si="1"/>
        <v>208</v>
      </c>
      <c r="C212" s="34">
        <v>87903</v>
      </c>
      <c r="D212" s="34">
        <v>17571336</v>
      </c>
      <c r="E212" s="34" t="s">
        <v>425</v>
      </c>
      <c r="F212" s="34" t="s">
        <v>426</v>
      </c>
      <c r="G212" s="34">
        <v>10</v>
      </c>
      <c r="H212" s="24" t="str">
        <f>IFERROR(+VLOOKUP(C212,#REF!,6,FALSE),"")</f>
        <v/>
      </c>
    </row>
    <row r="213" spans="1:8">
      <c r="A213" s="26" t="str">
        <f t="shared" si="4"/>
        <v>CI18029383CPC87904</v>
      </c>
      <c r="B213" s="26">
        <f t="shared" si="1"/>
        <v>209</v>
      </c>
      <c r="C213" s="34">
        <v>87904</v>
      </c>
      <c r="D213" s="34">
        <v>18029383</v>
      </c>
      <c r="E213" s="34" t="s">
        <v>427</v>
      </c>
      <c r="F213" s="34" t="s">
        <v>428</v>
      </c>
      <c r="G213" s="34">
        <v>10</v>
      </c>
      <c r="H213" s="24" t="str">
        <f>IFERROR(+VLOOKUP(C213,#REF!,6,FALSE),"")</f>
        <v/>
      </c>
    </row>
    <row r="214" spans="1:8">
      <c r="A214" s="26" t="str">
        <f t="shared" si="4"/>
        <v>CI17798061CPC87905</v>
      </c>
      <c r="B214" s="26">
        <f t="shared" si="1"/>
        <v>210</v>
      </c>
      <c r="C214" s="34">
        <v>87905</v>
      </c>
      <c r="D214" s="34">
        <v>17798061</v>
      </c>
      <c r="E214" s="34" t="s">
        <v>429</v>
      </c>
      <c r="F214" s="34" t="s">
        <v>430</v>
      </c>
      <c r="G214" s="34">
        <v>10</v>
      </c>
      <c r="H214" s="24" t="str">
        <f>IFERROR(+VLOOKUP(C214,#REF!,6,FALSE),"")</f>
        <v/>
      </c>
    </row>
    <row r="215" spans="1:8">
      <c r="A215" s="26" t="str">
        <f t="shared" si="4"/>
        <v>CI13575714CPC87906</v>
      </c>
      <c r="B215" s="26">
        <f t="shared" si="1"/>
        <v>211</v>
      </c>
      <c r="C215" s="34">
        <v>87906</v>
      </c>
      <c r="D215" s="34">
        <v>13575714</v>
      </c>
      <c r="E215" s="34" t="s">
        <v>431</v>
      </c>
      <c r="F215" s="34" t="s">
        <v>432</v>
      </c>
      <c r="G215" s="34">
        <v>10</v>
      </c>
      <c r="H215" s="24" t="str">
        <f>IFERROR(+VLOOKUP(C215,#REF!,6,FALSE),"")</f>
        <v/>
      </c>
    </row>
    <row r="216" spans="1:8">
      <c r="A216" s="26" t="str">
        <f t="shared" si="4"/>
        <v>CI17273432CPC87907</v>
      </c>
      <c r="B216" s="26">
        <f t="shared" si="1"/>
        <v>212</v>
      </c>
      <c r="C216" s="34">
        <v>87907</v>
      </c>
      <c r="D216" s="34">
        <v>17273432</v>
      </c>
      <c r="E216" s="34" t="s">
        <v>433</v>
      </c>
      <c r="F216" s="34" t="s">
        <v>434</v>
      </c>
      <c r="G216" s="34">
        <v>10</v>
      </c>
      <c r="H216" s="24" t="str">
        <f>IFERROR(+VLOOKUP(C216,#REF!,6,FALSE),"")</f>
        <v/>
      </c>
    </row>
    <row r="217" spans="1:8">
      <c r="A217" s="26" t="str">
        <f t="shared" si="4"/>
        <v>CI15365592CPC87908</v>
      </c>
      <c r="B217" s="26">
        <f t="shared" si="1"/>
        <v>213</v>
      </c>
      <c r="C217" s="34">
        <v>87908</v>
      </c>
      <c r="D217" s="34">
        <v>15365592</v>
      </c>
      <c r="E217" s="34" t="s">
        <v>435</v>
      </c>
      <c r="F217" s="34" t="s">
        <v>436</v>
      </c>
      <c r="G217" s="34">
        <v>10</v>
      </c>
      <c r="H217" s="24" t="str">
        <f>IFERROR(+VLOOKUP(C217,#REF!,6,FALSE),"")</f>
        <v/>
      </c>
    </row>
    <row r="218" spans="1:8">
      <c r="A218" s="26" t="str">
        <f t="shared" si="4"/>
        <v>CI17252639CPC87909</v>
      </c>
      <c r="B218" s="26">
        <f t="shared" si="1"/>
        <v>214</v>
      </c>
      <c r="C218" s="34">
        <v>87909</v>
      </c>
      <c r="D218" s="34">
        <v>17252639</v>
      </c>
      <c r="E218" s="34" t="s">
        <v>437</v>
      </c>
      <c r="F218" s="34" t="s">
        <v>438</v>
      </c>
      <c r="G218" s="34">
        <v>10</v>
      </c>
      <c r="H218" s="24" t="str">
        <f>IFERROR(+VLOOKUP(C218,#REF!,6,FALSE),"")</f>
        <v/>
      </c>
    </row>
    <row r="219" spans="1:8">
      <c r="A219" s="26" t="str">
        <f t="shared" si="4"/>
        <v>CI17052981CPC87910</v>
      </c>
      <c r="B219" s="26">
        <f t="shared" si="1"/>
        <v>215</v>
      </c>
      <c r="C219" s="34">
        <v>87910</v>
      </c>
      <c r="D219" s="34">
        <v>17052981</v>
      </c>
      <c r="E219" s="34" t="s">
        <v>439</v>
      </c>
      <c r="F219" s="34" t="s">
        <v>440</v>
      </c>
      <c r="G219" s="34">
        <v>10</v>
      </c>
      <c r="H219" s="24" t="str">
        <f>IFERROR(+VLOOKUP(C219,#REF!,6,FALSE),"")</f>
        <v/>
      </c>
    </row>
    <row r="220" spans="1:8">
      <c r="A220" s="26" t="str">
        <f t="shared" si="4"/>
        <v>CI16435607CPC87911</v>
      </c>
      <c r="B220" s="26">
        <f t="shared" si="1"/>
        <v>216</v>
      </c>
      <c r="C220" s="34">
        <v>87911</v>
      </c>
      <c r="D220" s="34">
        <v>16435607</v>
      </c>
      <c r="E220" s="34" t="s">
        <v>441</v>
      </c>
      <c r="F220" s="34" t="s">
        <v>442</v>
      </c>
      <c r="G220" s="34">
        <v>10</v>
      </c>
      <c r="H220" s="24" t="str">
        <f>IFERROR(+VLOOKUP(C220,#REF!,6,FALSE),"")</f>
        <v/>
      </c>
    </row>
    <row r="221" spans="1:8">
      <c r="A221" s="26" t="str">
        <f t="shared" si="4"/>
        <v>CI16691839CPC87912</v>
      </c>
      <c r="B221" s="26">
        <f t="shared" si="1"/>
        <v>217</v>
      </c>
      <c r="C221" s="34">
        <v>87912</v>
      </c>
      <c r="D221" s="34">
        <v>16691839</v>
      </c>
      <c r="E221" s="34" t="s">
        <v>443</v>
      </c>
      <c r="F221" s="34" t="s">
        <v>444</v>
      </c>
      <c r="G221" s="34">
        <v>10</v>
      </c>
      <c r="H221" s="24" t="str">
        <f>IFERROR(+VLOOKUP(C221,#REF!,6,FALSE),"")</f>
        <v/>
      </c>
    </row>
    <row r="222" spans="1:8">
      <c r="A222" s="26" t="str">
        <f t="shared" si="4"/>
        <v>CI17366307CPC87913</v>
      </c>
      <c r="B222" s="26">
        <f t="shared" si="1"/>
        <v>218</v>
      </c>
      <c r="C222" s="34">
        <v>87913</v>
      </c>
      <c r="D222" s="34">
        <v>17366307</v>
      </c>
      <c r="E222" s="34" t="s">
        <v>445</v>
      </c>
      <c r="F222" s="34" t="s">
        <v>446</v>
      </c>
      <c r="G222" s="34">
        <v>10</v>
      </c>
      <c r="H222" s="24" t="str">
        <f>IFERROR(+VLOOKUP(C222,#REF!,6,FALSE),"")</f>
        <v/>
      </c>
    </row>
    <row r="223" spans="1:8">
      <c r="A223" s="26" t="str">
        <f t="shared" si="4"/>
        <v>CI17798924CPC87914</v>
      </c>
      <c r="B223" s="26">
        <f t="shared" si="1"/>
        <v>219</v>
      </c>
      <c r="C223" s="34">
        <v>87914</v>
      </c>
      <c r="D223" s="34">
        <v>17798924</v>
      </c>
      <c r="E223" s="34" t="s">
        <v>447</v>
      </c>
      <c r="F223" s="34" t="s">
        <v>448</v>
      </c>
      <c r="G223" s="34">
        <v>10</v>
      </c>
      <c r="H223" s="24" t="str">
        <f>IFERROR(+VLOOKUP(C223,#REF!,6,FALSE),"")</f>
        <v/>
      </c>
    </row>
    <row r="224" spans="1:8">
      <c r="A224" s="26" t="str">
        <f t="shared" si="4"/>
        <v>CI17016702CPC87915</v>
      </c>
      <c r="B224" s="26">
        <f t="shared" si="1"/>
        <v>220</v>
      </c>
      <c r="C224" s="34">
        <v>87915</v>
      </c>
      <c r="D224" s="34">
        <v>17016702</v>
      </c>
      <c r="E224" s="34" t="s">
        <v>449</v>
      </c>
      <c r="F224" s="34" t="s">
        <v>450</v>
      </c>
      <c r="G224" s="34">
        <v>10</v>
      </c>
      <c r="H224" s="24" t="str">
        <f>IFERROR(+VLOOKUP(C224,#REF!,6,FALSE),"")</f>
        <v/>
      </c>
    </row>
    <row r="225" spans="1:8">
      <c r="A225" s="26" t="str">
        <f t="shared" si="4"/>
        <v>CI15926791CPC87916</v>
      </c>
      <c r="B225" s="26">
        <f t="shared" si="1"/>
        <v>221</v>
      </c>
      <c r="C225" s="34">
        <v>87916</v>
      </c>
      <c r="D225" s="34">
        <v>15926791</v>
      </c>
      <c r="E225" s="34" t="s">
        <v>451</v>
      </c>
      <c r="F225" s="34" t="s">
        <v>452</v>
      </c>
      <c r="G225" s="34">
        <v>10</v>
      </c>
      <c r="H225" s="24" t="str">
        <f>IFERROR(+VLOOKUP(C225,#REF!,6,FALSE),"")</f>
        <v/>
      </c>
    </row>
    <row r="226" spans="1:8">
      <c r="A226" s="26" t="str">
        <f t="shared" si="4"/>
        <v>CI16850779CPC87917</v>
      </c>
      <c r="B226" s="26">
        <f t="shared" si="1"/>
        <v>222</v>
      </c>
      <c r="C226" s="34">
        <v>87917</v>
      </c>
      <c r="D226" s="34">
        <v>16850779</v>
      </c>
      <c r="E226" s="34" t="s">
        <v>453</v>
      </c>
      <c r="F226" s="34" t="s">
        <v>454</v>
      </c>
      <c r="G226" s="34">
        <v>10</v>
      </c>
      <c r="H226" s="24" t="str">
        <f>IFERROR(+VLOOKUP(C226,#REF!,6,FALSE),"")</f>
        <v/>
      </c>
    </row>
    <row r="227" spans="1:8">
      <c r="A227" s="26" t="str">
        <f t="shared" si="4"/>
        <v>CI16850210CPC87918</v>
      </c>
      <c r="B227" s="26">
        <f t="shared" si="1"/>
        <v>223</v>
      </c>
      <c r="C227" s="34">
        <v>87918</v>
      </c>
      <c r="D227" s="34">
        <v>16850210</v>
      </c>
      <c r="E227" s="34" t="s">
        <v>455</v>
      </c>
      <c r="F227" s="34" t="s">
        <v>456</v>
      </c>
      <c r="G227" s="34">
        <v>10</v>
      </c>
      <c r="H227" s="24" t="str">
        <f>IFERROR(+VLOOKUP(C227,#REF!,6,FALSE),"")</f>
        <v/>
      </c>
    </row>
    <row r="228" spans="1:8">
      <c r="A228" s="26" t="str">
        <f t="shared" si="4"/>
        <v>CI16552280CPC87919</v>
      </c>
      <c r="B228" s="26">
        <f t="shared" si="1"/>
        <v>224</v>
      </c>
      <c r="C228" s="34">
        <v>87919</v>
      </c>
      <c r="D228" s="34">
        <v>16552280</v>
      </c>
      <c r="E228" s="34" t="s">
        <v>457</v>
      </c>
      <c r="F228" s="34" t="s">
        <v>458</v>
      </c>
      <c r="G228" s="34">
        <v>10</v>
      </c>
      <c r="H228" s="24" t="str">
        <f>IFERROR(+VLOOKUP(C228,#REF!,6,FALSE),"")</f>
        <v/>
      </c>
    </row>
    <row r="229" spans="1:8">
      <c r="A229" s="26" t="str">
        <f t="shared" si="4"/>
        <v>CI15611025CPC87920</v>
      </c>
      <c r="B229" s="26">
        <f t="shared" si="1"/>
        <v>225</v>
      </c>
      <c r="C229" s="34">
        <v>87920</v>
      </c>
      <c r="D229" s="34">
        <v>15611025</v>
      </c>
      <c r="E229" s="34" t="s">
        <v>459</v>
      </c>
      <c r="F229" s="34" t="s">
        <v>460</v>
      </c>
      <c r="G229" s="34">
        <v>10</v>
      </c>
      <c r="H229" s="24" t="str">
        <f>IFERROR(+VLOOKUP(C229,#REF!,6,FALSE),"")</f>
        <v/>
      </c>
    </row>
    <row r="230" spans="1:8">
      <c r="A230" s="26" t="str">
        <f t="shared" si="4"/>
        <v>CI15490980CPC87921</v>
      </c>
      <c r="B230" s="26">
        <f t="shared" si="1"/>
        <v>226</v>
      </c>
      <c r="C230" s="34">
        <v>87921</v>
      </c>
      <c r="D230" s="34">
        <v>15490980</v>
      </c>
      <c r="E230" s="34" t="s">
        <v>461</v>
      </c>
      <c r="F230" s="34" t="s">
        <v>23</v>
      </c>
      <c r="G230" s="34">
        <v>10</v>
      </c>
      <c r="H230" s="24" t="str">
        <f>IFERROR(+VLOOKUP(C230,#REF!,6,FALSE),"")</f>
        <v/>
      </c>
    </row>
    <row r="231" spans="1:8">
      <c r="A231" s="26" t="str">
        <f t="shared" si="4"/>
        <v>CI15863113CPC87922</v>
      </c>
      <c r="B231" s="26">
        <f t="shared" si="1"/>
        <v>227</v>
      </c>
      <c r="C231" s="34">
        <v>87922</v>
      </c>
      <c r="D231" s="34">
        <v>15863113</v>
      </c>
      <c r="E231" s="34" t="s">
        <v>462</v>
      </c>
      <c r="F231" s="34" t="s">
        <v>463</v>
      </c>
      <c r="G231" s="34">
        <v>10</v>
      </c>
      <c r="H231" s="24" t="str">
        <f>IFERROR(+VLOOKUP(C231,#REF!,6,FALSE),"")</f>
        <v/>
      </c>
    </row>
    <row r="232" spans="1:8">
      <c r="A232" s="26" t="str">
        <f t="shared" si="4"/>
        <v>CI16128621CPC87923</v>
      </c>
      <c r="B232" s="26">
        <f t="shared" si="1"/>
        <v>228</v>
      </c>
      <c r="C232" s="34">
        <v>87923</v>
      </c>
      <c r="D232" s="34">
        <v>16128621</v>
      </c>
      <c r="E232" s="34" t="s">
        <v>464</v>
      </c>
      <c r="F232" s="34" t="s">
        <v>465</v>
      </c>
      <c r="G232" s="34">
        <v>10</v>
      </c>
      <c r="H232" s="24" t="str">
        <f>IFERROR(+VLOOKUP(C232,#REF!,6,FALSE),"")</f>
        <v/>
      </c>
    </row>
    <row r="233" spans="1:8">
      <c r="A233" s="26" t="str">
        <f t="shared" si="4"/>
        <v>CI15993195CPC87924</v>
      </c>
      <c r="B233" s="26">
        <f t="shared" si="1"/>
        <v>229</v>
      </c>
      <c r="C233" s="34">
        <v>87924</v>
      </c>
      <c r="D233" s="34">
        <v>15993195</v>
      </c>
      <c r="E233" s="34" t="s">
        <v>466</v>
      </c>
      <c r="F233" s="34" t="s">
        <v>467</v>
      </c>
      <c r="G233" s="34">
        <v>10</v>
      </c>
      <c r="H233" s="24" t="str">
        <f>IFERROR(+VLOOKUP(C233,#REF!,6,FALSE),"")</f>
        <v/>
      </c>
    </row>
    <row r="234" spans="1:8">
      <c r="A234" s="26" t="str">
        <f t="shared" si="4"/>
        <v>CI14577241CPC87925</v>
      </c>
      <c r="B234" s="26">
        <f t="shared" si="1"/>
        <v>230</v>
      </c>
      <c r="C234" s="34">
        <v>87925</v>
      </c>
      <c r="D234" s="34">
        <v>14577241</v>
      </c>
      <c r="E234" s="34" t="s">
        <v>468</v>
      </c>
      <c r="F234" s="34" t="s">
        <v>469</v>
      </c>
      <c r="G234" s="34">
        <v>10</v>
      </c>
      <c r="H234" s="24" t="str">
        <f>IFERROR(+VLOOKUP(C234,#REF!,6,FALSE),"")</f>
        <v/>
      </c>
    </row>
    <row r="235" spans="1:8">
      <c r="A235" s="26" t="str">
        <f t="shared" si="4"/>
        <v>CI9692626CPC87926</v>
      </c>
      <c r="B235" s="26">
        <f t="shared" si="1"/>
        <v>231</v>
      </c>
      <c r="C235" s="34">
        <v>87926</v>
      </c>
      <c r="D235" s="34">
        <v>9692626</v>
      </c>
      <c r="E235" s="34" t="s">
        <v>470</v>
      </c>
      <c r="F235" s="34" t="s">
        <v>471</v>
      </c>
      <c r="G235" s="34">
        <v>10</v>
      </c>
      <c r="H235" s="24" t="str">
        <f>IFERROR(+VLOOKUP(C235,#REF!,6,FALSE),"")</f>
        <v/>
      </c>
    </row>
    <row r="236" spans="1:8">
      <c r="A236" s="26" t="str">
        <f t="shared" si="4"/>
        <v>CI9688230CPC87927</v>
      </c>
      <c r="B236" s="26">
        <f t="shared" si="1"/>
        <v>232</v>
      </c>
      <c r="C236" s="34">
        <v>87927</v>
      </c>
      <c r="D236" s="34">
        <v>9688230</v>
      </c>
      <c r="E236" s="34" t="s">
        <v>472</v>
      </c>
      <c r="F236" s="34" t="s">
        <v>473</v>
      </c>
      <c r="G236" s="34">
        <v>10</v>
      </c>
      <c r="H236" s="24" t="str">
        <f>IFERROR(+VLOOKUP(C236,#REF!,6,FALSE),"")</f>
        <v/>
      </c>
    </row>
    <row r="237" spans="1:8">
      <c r="A237" s="26" t="str">
        <f t="shared" si="4"/>
        <v>CI10759729CPC87928</v>
      </c>
      <c r="B237" s="26">
        <f t="shared" si="1"/>
        <v>233</v>
      </c>
      <c r="C237" s="34">
        <v>87928</v>
      </c>
      <c r="D237" s="34">
        <v>10759729</v>
      </c>
      <c r="E237" s="34" t="s">
        <v>474</v>
      </c>
      <c r="F237" s="34" t="s">
        <v>475</v>
      </c>
      <c r="G237" s="34">
        <v>10</v>
      </c>
      <c r="H237" s="24" t="str">
        <f>IFERROR(+VLOOKUP(C237,#REF!,6,FALSE),"")</f>
        <v/>
      </c>
    </row>
    <row r="238" spans="1:8">
      <c r="A238" s="26" t="str">
        <f t="shared" si="4"/>
        <v>CI16536518CPC87929</v>
      </c>
      <c r="B238" s="26">
        <f t="shared" si="1"/>
        <v>234</v>
      </c>
      <c r="C238" s="34">
        <v>87929</v>
      </c>
      <c r="D238" s="34">
        <v>16536518</v>
      </c>
      <c r="E238" s="34" t="s">
        <v>476</v>
      </c>
      <c r="F238" s="34" t="s">
        <v>477</v>
      </c>
      <c r="G238" s="34">
        <v>10</v>
      </c>
      <c r="H238" s="24" t="str">
        <f>IFERROR(+VLOOKUP(C238,#REF!,6,FALSE),"")</f>
        <v/>
      </c>
    </row>
    <row r="239" spans="1:8">
      <c r="A239" s="26" t="str">
        <f t="shared" si="4"/>
        <v>CI16536633CPC87930</v>
      </c>
      <c r="B239" s="26">
        <f t="shared" si="1"/>
        <v>235</v>
      </c>
      <c r="C239" s="34">
        <v>87930</v>
      </c>
      <c r="D239" s="34">
        <v>16536633</v>
      </c>
      <c r="E239" s="34" t="s">
        <v>478</v>
      </c>
      <c r="F239" s="34" t="s">
        <v>479</v>
      </c>
      <c r="G239" s="34">
        <v>10</v>
      </c>
      <c r="H239" s="24" t="str">
        <f>IFERROR(+VLOOKUP(C239,#REF!,6,FALSE),"")</f>
        <v/>
      </c>
    </row>
    <row r="240" spans="1:8">
      <c r="A240" s="26" t="str">
        <f t="shared" si="4"/>
        <v>CI16765751CPC87931</v>
      </c>
      <c r="B240" s="26">
        <f t="shared" si="1"/>
        <v>236</v>
      </c>
      <c r="C240" s="34">
        <v>87931</v>
      </c>
      <c r="D240" s="34">
        <v>16765751</v>
      </c>
      <c r="E240" s="34" t="s">
        <v>480</v>
      </c>
      <c r="F240" s="34" t="s">
        <v>481</v>
      </c>
      <c r="G240" s="34">
        <v>10</v>
      </c>
      <c r="H240" s="24" t="str">
        <f>IFERROR(+VLOOKUP(C240,#REF!,6,FALSE),"")</f>
        <v/>
      </c>
    </row>
    <row r="241" spans="1:8">
      <c r="A241" s="26" t="str">
        <f t="shared" si="4"/>
        <v>CI16764685CPC87932</v>
      </c>
      <c r="B241" s="26">
        <f t="shared" si="1"/>
        <v>237</v>
      </c>
      <c r="C241" s="34">
        <v>87932</v>
      </c>
      <c r="D241" s="34">
        <v>16764685</v>
      </c>
      <c r="E241" s="34" t="s">
        <v>482</v>
      </c>
      <c r="F241" s="34" t="s">
        <v>483</v>
      </c>
      <c r="G241" s="34">
        <v>10</v>
      </c>
      <c r="H241" s="24" t="str">
        <f>IFERROR(+VLOOKUP(C241,#REF!,6,FALSE),"")</f>
        <v/>
      </c>
    </row>
    <row r="242" spans="1:8">
      <c r="A242" s="26" t="str">
        <f t="shared" si="4"/>
        <v>CI17365585CPC87933</v>
      </c>
      <c r="B242" s="26">
        <f t="shared" si="1"/>
        <v>238</v>
      </c>
      <c r="C242" s="34">
        <v>87933</v>
      </c>
      <c r="D242" s="34">
        <v>17365585</v>
      </c>
      <c r="E242" s="34" t="s">
        <v>484</v>
      </c>
      <c r="F242" s="34" t="s">
        <v>485</v>
      </c>
      <c r="G242" s="34">
        <v>10</v>
      </c>
      <c r="H242" s="24" t="str">
        <f>IFERROR(+VLOOKUP(C242,#REF!,6,FALSE),"")</f>
        <v/>
      </c>
    </row>
    <row r="243" spans="1:8">
      <c r="A243" s="26" t="str">
        <f t="shared" si="4"/>
        <v>CI16552372CPC87934</v>
      </c>
      <c r="B243" s="26">
        <f t="shared" si="1"/>
        <v>239</v>
      </c>
      <c r="C243" s="34">
        <v>87934</v>
      </c>
      <c r="D243" s="34">
        <v>16552372</v>
      </c>
      <c r="E243" s="34" t="s">
        <v>486</v>
      </c>
      <c r="F243" s="34" t="s">
        <v>487</v>
      </c>
      <c r="G243" s="34">
        <v>10</v>
      </c>
      <c r="H243" s="24" t="str">
        <f>IFERROR(+VLOOKUP(C243,#REF!,6,FALSE),"")</f>
        <v/>
      </c>
    </row>
    <row r="244" spans="1:8">
      <c r="A244" s="26" t="str">
        <f t="shared" si="4"/>
        <v>CI17014724CPC87935</v>
      </c>
      <c r="B244" s="26">
        <f t="shared" si="1"/>
        <v>240</v>
      </c>
      <c r="C244" s="34">
        <v>87935</v>
      </c>
      <c r="D244" s="34">
        <v>17014724</v>
      </c>
      <c r="E244" s="34" t="s">
        <v>488</v>
      </c>
      <c r="F244" s="34" t="s">
        <v>489</v>
      </c>
      <c r="G244" s="34">
        <v>10</v>
      </c>
      <c r="H244" s="24" t="str">
        <f>IFERROR(+VLOOKUP(C244,#REF!,6,FALSE),"")</f>
        <v/>
      </c>
    </row>
    <row r="245" spans="1:8">
      <c r="A245" s="26" t="str">
        <f t="shared" si="4"/>
        <v>CI17575431CPC87936</v>
      </c>
      <c r="B245" s="26">
        <f t="shared" si="1"/>
        <v>241</v>
      </c>
      <c r="C245" s="34">
        <v>87936</v>
      </c>
      <c r="D245" s="34">
        <v>17575431</v>
      </c>
      <c r="E245" s="34" t="s">
        <v>490</v>
      </c>
      <c r="F245" s="34" t="s">
        <v>491</v>
      </c>
      <c r="G245" s="34">
        <v>10</v>
      </c>
      <c r="H245" s="24" t="str">
        <f>IFERROR(+VLOOKUP(C245,#REF!,6,FALSE),"")</f>
        <v/>
      </c>
    </row>
    <row r="246" spans="1:8">
      <c r="A246" s="26" t="str">
        <f t="shared" si="4"/>
        <v>CI16850886CPC87937</v>
      </c>
      <c r="B246" s="26">
        <f t="shared" si="1"/>
        <v>242</v>
      </c>
      <c r="C246" s="34">
        <v>87937</v>
      </c>
      <c r="D246" s="34">
        <v>16850886</v>
      </c>
      <c r="E246" s="34" t="s">
        <v>492</v>
      </c>
      <c r="F246" s="34" t="s">
        <v>493</v>
      </c>
      <c r="G246" s="34">
        <v>10</v>
      </c>
      <c r="H246" s="24" t="str">
        <f>IFERROR(+VLOOKUP(C246,#REF!,6,FALSE),"")</f>
        <v/>
      </c>
    </row>
    <row r="247" spans="1:8">
      <c r="A247" s="26" t="str">
        <f t="shared" si="4"/>
        <v>CI16552551CPC87938</v>
      </c>
      <c r="B247" s="26">
        <f t="shared" si="1"/>
        <v>243</v>
      </c>
      <c r="C247" s="34">
        <v>87938</v>
      </c>
      <c r="D247" s="34">
        <v>16552551</v>
      </c>
      <c r="E247" s="34" t="s">
        <v>494</v>
      </c>
      <c r="F247" s="34" t="s">
        <v>495</v>
      </c>
      <c r="G247" s="34">
        <v>10</v>
      </c>
      <c r="H247" s="24" t="str">
        <f>IFERROR(+VLOOKUP(C247,#REF!,6,FALSE),"")</f>
        <v/>
      </c>
    </row>
    <row r="248" spans="1:8">
      <c r="A248" s="26" t="str">
        <f t="shared" si="4"/>
        <v>CI17365175CPC87939</v>
      </c>
      <c r="B248" s="26">
        <f t="shared" si="1"/>
        <v>244</v>
      </c>
      <c r="C248" s="34">
        <v>87939</v>
      </c>
      <c r="D248" s="34">
        <v>17365175</v>
      </c>
      <c r="E248" s="34" t="s">
        <v>496</v>
      </c>
      <c r="F248" s="34" t="s">
        <v>497</v>
      </c>
      <c r="G248" s="34">
        <v>10</v>
      </c>
      <c r="H248" s="24" t="str">
        <f>IFERROR(+VLOOKUP(C248,#REF!,6,FALSE),"")</f>
        <v/>
      </c>
    </row>
    <row r="249" spans="1:8">
      <c r="A249" s="26" t="str">
        <f t="shared" si="4"/>
        <v>CI16551699CPC87940</v>
      </c>
      <c r="B249" s="26">
        <f t="shared" si="1"/>
        <v>245</v>
      </c>
      <c r="C249" s="34">
        <v>87940</v>
      </c>
      <c r="D249" s="34">
        <v>16551699</v>
      </c>
      <c r="E249" s="34" t="s">
        <v>498</v>
      </c>
      <c r="F249" s="34" t="s">
        <v>499</v>
      </c>
      <c r="G249" s="34">
        <v>10</v>
      </c>
      <c r="H249" s="24" t="str">
        <f>IFERROR(+VLOOKUP(C249,#REF!,6,FALSE),"")</f>
        <v/>
      </c>
    </row>
    <row r="250" spans="1:8">
      <c r="A250" s="26" t="str">
        <f t="shared" si="4"/>
        <v>CI16405339CPC87941</v>
      </c>
      <c r="B250" s="26">
        <f t="shared" si="1"/>
        <v>246</v>
      </c>
      <c r="C250" s="34">
        <v>87941</v>
      </c>
      <c r="D250" s="34">
        <v>16405339</v>
      </c>
      <c r="E250" s="34" t="s">
        <v>500</v>
      </c>
      <c r="F250" s="34" t="s">
        <v>501</v>
      </c>
      <c r="G250" s="34">
        <v>10</v>
      </c>
      <c r="H250" s="24" t="str">
        <f>IFERROR(+VLOOKUP(C250,#REF!,6,FALSE),"")</f>
        <v/>
      </c>
    </row>
    <row r="251" spans="1:8">
      <c r="A251" s="26" t="str">
        <f t="shared" si="4"/>
        <v>CI16130308CPC87942</v>
      </c>
      <c r="B251" s="26">
        <f t="shared" si="1"/>
        <v>247</v>
      </c>
      <c r="C251" s="34">
        <v>87942</v>
      </c>
      <c r="D251" s="34">
        <v>16130308</v>
      </c>
      <c r="E251" s="34" t="s">
        <v>502</v>
      </c>
      <c r="F251" s="34" t="s">
        <v>503</v>
      </c>
      <c r="G251" s="34">
        <v>10</v>
      </c>
      <c r="H251" s="24" t="str">
        <f>IFERROR(+VLOOKUP(C251,#REF!,6,FALSE),"")</f>
        <v/>
      </c>
    </row>
    <row r="252" spans="1:8">
      <c r="A252" s="26" t="str">
        <f t="shared" si="4"/>
        <v>CI14882400CPC87943</v>
      </c>
      <c r="B252" s="26">
        <f t="shared" si="1"/>
        <v>248</v>
      </c>
      <c r="C252" s="34">
        <v>87943</v>
      </c>
      <c r="D252" s="34">
        <v>14882400</v>
      </c>
      <c r="E252" s="34" t="s">
        <v>504</v>
      </c>
      <c r="F252" s="34" t="s">
        <v>505</v>
      </c>
      <c r="G252" s="34">
        <v>10</v>
      </c>
      <c r="H252" s="24" t="str">
        <f>IFERROR(+VLOOKUP(C252,#REF!,6,FALSE),"")</f>
        <v/>
      </c>
    </row>
    <row r="253" spans="1:8">
      <c r="A253" s="26" t="str">
        <f t="shared" si="4"/>
        <v>CI16685001CPC87944</v>
      </c>
      <c r="B253" s="26">
        <f t="shared" si="1"/>
        <v>249</v>
      </c>
      <c r="C253" s="34">
        <v>87944</v>
      </c>
      <c r="D253" s="34">
        <v>16685001</v>
      </c>
      <c r="E253" s="34" t="s">
        <v>506</v>
      </c>
      <c r="F253" s="34" t="s">
        <v>507</v>
      </c>
      <c r="G253" s="34">
        <v>10</v>
      </c>
      <c r="H253" s="24" t="str">
        <f>IFERROR(+VLOOKUP(C253,#REF!,6,FALSE),"")</f>
        <v/>
      </c>
    </row>
    <row r="254" spans="1:8">
      <c r="A254" s="26" t="str">
        <f t="shared" si="4"/>
        <v>CI14429096CPC87945</v>
      </c>
      <c r="B254" s="26">
        <f t="shared" si="1"/>
        <v>250</v>
      </c>
      <c r="C254" s="34">
        <v>87945</v>
      </c>
      <c r="D254" s="34">
        <v>14429096</v>
      </c>
      <c r="E254" s="34" t="s">
        <v>508</v>
      </c>
      <c r="F254" s="34" t="s">
        <v>509</v>
      </c>
      <c r="G254" s="34">
        <v>10</v>
      </c>
      <c r="H254" s="24" t="str">
        <f>IFERROR(+VLOOKUP(C254,#REF!,6,FALSE),"")</f>
        <v/>
      </c>
    </row>
    <row r="255" spans="1:8">
      <c r="A255" s="26" t="str">
        <f t="shared" si="4"/>
        <v>CI13770721CPC87946</v>
      </c>
      <c r="B255" s="26">
        <f t="shared" si="1"/>
        <v>251</v>
      </c>
      <c r="C255" s="34">
        <v>87946</v>
      </c>
      <c r="D255" s="34">
        <v>13770721</v>
      </c>
      <c r="E255" s="34" t="s">
        <v>510</v>
      </c>
      <c r="F255" s="34" t="s">
        <v>511</v>
      </c>
      <c r="G255" s="34">
        <v>10</v>
      </c>
      <c r="H255" s="24" t="str">
        <f>IFERROR(+VLOOKUP(C255,#REF!,6,FALSE),"")</f>
        <v/>
      </c>
    </row>
    <row r="256" spans="1:8">
      <c r="A256" s="26" t="str">
        <f t="shared" si="4"/>
        <v>CI13971704CPC87947</v>
      </c>
      <c r="B256" s="26">
        <f t="shared" si="1"/>
        <v>252</v>
      </c>
      <c r="C256" s="34">
        <v>87947</v>
      </c>
      <c r="D256" s="34">
        <v>13971704</v>
      </c>
      <c r="E256" s="34" t="s">
        <v>512</v>
      </c>
      <c r="F256" s="34" t="s">
        <v>513</v>
      </c>
      <c r="G256" s="34">
        <v>10</v>
      </c>
      <c r="H256" s="24" t="str">
        <f>IFERROR(+VLOOKUP(C256,#REF!,6,FALSE),"")</f>
        <v/>
      </c>
    </row>
    <row r="257" spans="1:8">
      <c r="A257" s="26" t="str">
        <f t="shared" si="4"/>
        <v>CI13553506CPC87948</v>
      </c>
      <c r="B257" s="26">
        <f t="shared" si="1"/>
        <v>253</v>
      </c>
      <c r="C257" s="34">
        <v>87948</v>
      </c>
      <c r="D257" s="34">
        <v>13553506</v>
      </c>
      <c r="E257" s="34" t="s">
        <v>514</v>
      </c>
      <c r="F257" s="34" t="s">
        <v>515</v>
      </c>
      <c r="G257" s="34">
        <v>10</v>
      </c>
      <c r="H257" s="24" t="str">
        <f>IFERROR(+VLOOKUP(C257,#REF!,6,FALSE),"")</f>
        <v/>
      </c>
    </row>
    <row r="258" spans="1:8">
      <c r="A258" s="26" t="str">
        <f t="shared" si="4"/>
        <v>CI13454334CPC87949</v>
      </c>
      <c r="B258" s="26">
        <f t="shared" si="1"/>
        <v>254</v>
      </c>
      <c r="C258" s="34">
        <v>87949</v>
      </c>
      <c r="D258" s="34">
        <v>13454334</v>
      </c>
      <c r="E258" s="34" t="s">
        <v>516</v>
      </c>
      <c r="F258" s="34" t="s">
        <v>517</v>
      </c>
      <c r="G258" s="34">
        <v>10</v>
      </c>
      <c r="H258" s="24" t="str">
        <f>IFERROR(+VLOOKUP(C258,#REF!,6,FALSE),"")</f>
        <v/>
      </c>
    </row>
    <row r="259" spans="1:8">
      <c r="A259" s="26" t="str">
        <f t="shared" si="4"/>
        <v>CI12993362CPC87950</v>
      </c>
      <c r="B259" s="26">
        <f t="shared" si="1"/>
        <v>255</v>
      </c>
      <c r="C259" s="34">
        <v>87950</v>
      </c>
      <c r="D259" s="34">
        <v>12993362</v>
      </c>
      <c r="E259" s="34" t="s">
        <v>518</v>
      </c>
      <c r="F259" s="34" t="s">
        <v>519</v>
      </c>
      <c r="G259" s="34">
        <v>10</v>
      </c>
      <c r="H259" s="24" t="str">
        <f>IFERROR(+VLOOKUP(C259,#REF!,6,FALSE),"")</f>
        <v/>
      </c>
    </row>
    <row r="260" spans="1:8">
      <c r="A260" s="26" t="str">
        <f t="shared" si="4"/>
        <v>CI9697821CPC87951</v>
      </c>
      <c r="B260" s="26">
        <f t="shared" si="1"/>
        <v>256</v>
      </c>
      <c r="C260" s="34">
        <v>87951</v>
      </c>
      <c r="D260" s="34">
        <v>9697821</v>
      </c>
      <c r="E260" s="34" t="s">
        <v>520</v>
      </c>
      <c r="F260" s="34" t="s">
        <v>521</v>
      </c>
      <c r="G260" s="34">
        <v>10</v>
      </c>
      <c r="H260" s="24" t="str">
        <f>IFERROR(+VLOOKUP(C260,#REF!,6,FALSE),"")</f>
        <v/>
      </c>
    </row>
    <row r="261" spans="1:8">
      <c r="A261" s="26" t="str">
        <f t="shared" si="4"/>
        <v>CI10755557CPC87952</v>
      </c>
      <c r="B261" s="26">
        <f t="shared" si="1"/>
        <v>257</v>
      </c>
      <c r="C261" s="34">
        <v>87952</v>
      </c>
      <c r="D261" s="34">
        <v>10755557</v>
      </c>
      <c r="E261" s="34" t="s">
        <v>522</v>
      </c>
      <c r="F261" s="34" t="s">
        <v>523</v>
      </c>
      <c r="G261" s="34">
        <v>10</v>
      </c>
      <c r="H261" s="24" t="str">
        <f>IFERROR(+VLOOKUP(C261,#REF!,6,FALSE),"")</f>
        <v/>
      </c>
    </row>
    <row r="262" spans="1:8">
      <c r="A262" s="26" t="str">
        <f t="shared" ref="A262:A325" si="5">+CONCATENATE("CI",D262,"CPC",C262)</f>
        <v>CI6155928CPC87953</v>
      </c>
      <c r="B262" s="26">
        <f t="shared" si="1"/>
        <v>258</v>
      </c>
      <c r="C262" s="34">
        <v>87953</v>
      </c>
      <c r="D262" s="34">
        <v>6155928</v>
      </c>
      <c r="E262" s="34" t="s">
        <v>524</v>
      </c>
      <c r="F262" s="34" t="s">
        <v>525</v>
      </c>
      <c r="G262" s="34">
        <v>10</v>
      </c>
      <c r="H262" s="26" t="str">
        <f>IFERROR(+VLOOKUP(C262,#REF!,6,FALSE),"")</f>
        <v/>
      </c>
    </row>
    <row r="263" spans="1:8">
      <c r="A263" s="26" t="str">
        <f t="shared" si="5"/>
        <v>CI7257848CPC87954</v>
      </c>
      <c r="B263" s="26">
        <f t="shared" si="1"/>
        <v>259</v>
      </c>
      <c r="C263" s="34">
        <v>87954</v>
      </c>
      <c r="D263" s="34">
        <v>7257848</v>
      </c>
      <c r="E263" s="34" t="s">
        <v>526</v>
      </c>
      <c r="F263" s="34" t="s">
        <v>527</v>
      </c>
      <c r="G263" s="34">
        <v>10</v>
      </c>
      <c r="H263" s="26" t="str">
        <f>IFERROR(+VLOOKUP(C263,#REF!,6,FALSE),"")</f>
        <v/>
      </c>
    </row>
    <row r="264" spans="1:8">
      <c r="A264" s="26" t="str">
        <f t="shared" si="5"/>
        <v>CI16340264CPC87955</v>
      </c>
      <c r="B264" s="26">
        <f t="shared" si="1"/>
        <v>260</v>
      </c>
      <c r="C264" s="34">
        <v>87955</v>
      </c>
      <c r="D264" s="34">
        <v>16340264</v>
      </c>
      <c r="E264" s="34" t="s">
        <v>528</v>
      </c>
      <c r="F264" s="34" t="s">
        <v>529</v>
      </c>
      <c r="G264" s="34">
        <v>10</v>
      </c>
      <c r="H264" s="26" t="str">
        <f>IFERROR(+VLOOKUP(C264,#REF!,6,FALSE),"")</f>
        <v/>
      </c>
    </row>
    <row r="265" spans="1:8">
      <c r="A265" s="26" t="str">
        <f t="shared" si="5"/>
        <v>CI16405474CPC87956</v>
      </c>
      <c r="B265" s="26">
        <f t="shared" si="1"/>
        <v>261</v>
      </c>
      <c r="C265" s="34">
        <v>87956</v>
      </c>
      <c r="D265" s="34">
        <v>16405474</v>
      </c>
      <c r="E265" s="34" t="s">
        <v>530</v>
      </c>
      <c r="F265" s="34" t="s">
        <v>531</v>
      </c>
      <c r="G265" s="34">
        <v>10</v>
      </c>
      <c r="H265" s="26" t="str">
        <f>IFERROR(+VLOOKUP(C265,#REF!,6,FALSE),"")</f>
        <v/>
      </c>
    </row>
    <row r="266" spans="1:8">
      <c r="A266" s="26" t="str">
        <f t="shared" si="5"/>
        <v>CI16013561CPC87957</v>
      </c>
      <c r="B266" s="26">
        <f t="shared" si="1"/>
        <v>262</v>
      </c>
      <c r="C266" s="34">
        <v>87957</v>
      </c>
      <c r="D266" s="34">
        <v>16013561</v>
      </c>
      <c r="E266" s="34" t="s">
        <v>532</v>
      </c>
      <c r="F266" s="34" t="s">
        <v>533</v>
      </c>
      <c r="G266" s="34">
        <v>10</v>
      </c>
      <c r="H266" s="26" t="str">
        <f>IFERROR(+VLOOKUP(C266,#REF!,6,FALSE),"")</f>
        <v/>
      </c>
    </row>
    <row r="267" spans="1:8">
      <c r="A267" s="26" t="str">
        <f t="shared" si="5"/>
        <v>CI15788594CPC87958</v>
      </c>
      <c r="B267" s="26">
        <f t="shared" si="1"/>
        <v>263</v>
      </c>
      <c r="C267" s="34">
        <v>87958</v>
      </c>
      <c r="D267" s="34">
        <v>15788594</v>
      </c>
      <c r="E267" s="34" t="s">
        <v>534</v>
      </c>
      <c r="F267" s="34" t="s">
        <v>535</v>
      </c>
      <c r="G267" s="34">
        <v>10</v>
      </c>
      <c r="H267" s="26" t="str">
        <f>IFERROR(+VLOOKUP(C267,#REF!,6,FALSE),"")</f>
        <v/>
      </c>
    </row>
    <row r="268" spans="1:8">
      <c r="A268" s="26" t="str">
        <f t="shared" si="5"/>
        <v>CI15863777CPC87959</v>
      </c>
      <c r="B268" s="25">
        <f t="shared" si="1"/>
        <v>264</v>
      </c>
      <c r="C268" s="34">
        <v>87959</v>
      </c>
      <c r="D268" s="34">
        <v>15863777</v>
      </c>
      <c r="E268" s="34" t="s">
        <v>536</v>
      </c>
      <c r="F268" s="34" t="s">
        <v>537</v>
      </c>
      <c r="G268" s="34">
        <v>10</v>
      </c>
      <c r="H268" s="26" t="str">
        <f>IFERROR(+VLOOKUP(C268,#REF!,6,FALSE),"")</f>
        <v/>
      </c>
    </row>
    <row r="269" spans="1:8">
      <c r="A269" s="26" t="str">
        <f t="shared" si="5"/>
        <v>CI15076233CPC87960</v>
      </c>
      <c r="B269" s="26">
        <f t="shared" si="1"/>
        <v>265</v>
      </c>
      <c r="C269" s="34">
        <v>87960</v>
      </c>
      <c r="D269" s="34">
        <v>15076233</v>
      </c>
      <c r="E269" s="34" t="s">
        <v>538</v>
      </c>
      <c r="F269" s="34" t="s">
        <v>539</v>
      </c>
      <c r="G269" s="34">
        <v>10</v>
      </c>
      <c r="H269" s="26" t="str">
        <f>IFERROR(+VLOOKUP(C269,#REF!,6,FALSE),"")</f>
        <v/>
      </c>
    </row>
    <row r="270" spans="1:8">
      <c r="A270" s="26" t="str">
        <f t="shared" si="5"/>
        <v>CI15055958CPC87961</v>
      </c>
      <c r="B270" s="26">
        <f t="shared" si="1"/>
        <v>266</v>
      </c>
      <c r="C270" s="34">
        <v>87961</v>
      </c>
      <c r="D270" s="34">
        <v>15055958</v>
      </c>
      <c r="E270" s="34" t="s">
        <v>540</v>
      </c>
      <c r="F270" s="34" t="s">
        <v>541</v>
      </c>
      <c r="G270" s="34">
        <v>10</v>
      </c>
      <c r="H270" s="26" t="str">
        <f>IFERROR(+VLOOKUP(C270,#REF!,6,FALSE),"")</f>
        <v/>
      </c>
    </row>
    <row r="271" spans="1:8">
      <c r="A271" s="26" t="str">
        <f t="shared" si="5"/>
        <v>CI14355891CPC87962</v>
      </c>
      <c r="B271" s="26">
        <f t="shared" si="1"/>
        <v>267</v>
      </c>
      <c r="C271" s="34">
        <v>87962</v>
      </c>
      <c r="D271" s="34">
        <v>14355891</v>
      </c>
      <c r="E271" s="34" t="s">
        <v>542</v>
      </c>
      <c r="F271" s="34" t="s">
        <v>543</v>
      </c>
      <c r="G271" s="34">
        <v>10</v>
      </c>
      <c r="H271" s="26" t="str">
        <f>IFERROR(+VLOOKUP(C271,#REF!,6,FALSE),"")</f>
        <v/>
      </c>
    </row>
    <row r="272" spans="1:8">
      <c r="A272" s="26" t="str">
        <f t="shared" si="5"/>
        <v>CI13717967CPC87963</v>
      </c>
      <c r="B272" s="26">
        <f t="shared" si="1"/>
        <v>268</v>
      </c>
      <c r="C272" s="34">
        <v>87963</v>
      </c>
      <c r="D272" s="34">
        <v>13717967</v>
      </c>
      <c r="E272" s="34" t="s">
        <v>544</v>
      </c>
      <c r="F272" s="34" t="s">
        <v>545</v>
      </c>
      <c r="G272" s="34">
        <v>10</v>
      </c>
      <c r="H272" s="26" t="str">
        <f>IFERROR(+VLOOKUP(C272,#REF!,6,FALSE),"")</f>
        <v/>
      </c>
    </row>
    <row r="273" spans="1:8">
      <c r="A273" s="26" t="str">
        <f t="shared" si="5"/>
        <v>CI14691920CPC87964</v>
      </c>
      <c r="B273" s="26">
        <f t="shared" si="1"/>
        <v>269</v>
      </c>
      <c r="C273" s="34">
        <v>87964</v>
      </c>
      <c r="D273" s="34">
        <v>14691920</v>
      </c>
      <c r="E273" s="34" t="s">
        <v>546</v>
      </c>
      <c r="F273" s="34" t="s">
        <v>547</v>
      </c>
      <c r="G273" s="34">
        <v>10</v>
      </c>
      <c r="H273" s="26" t="str">
        <f>IFERROR(+VLOOKUP(C273,#REF!,6,FALSE),"")</f>
        <v/>
      </c>
    </row>
    <row r="274" spans="1:8">
      <c r="A274" s="26" t="str">
        <f t="shared" si="5"/>
        <v>CI14240384CPC87965</v>
      </c>
      <c r="B274" s="26">
        <f t="shared" si="1"/>
        <v>270</v>
      </c>
      <c r="C274" s="34">
        <v>87965</v>
      </c>
      <c r="D274" s="34">
        <v>14240384</v>
      </c>
      <c r="E274" s="34" t="s">
        <v>548</v>
      </c>
      <c r="F274" s="34" t="s">
        <v>549</v>
      </c>
      <c r="G274" s="34">
        <v>10</v>
      </c>
      <c r="H274" s="26" t="str">
        <f>IFERROR(+VLOOKUP(C274,#REF!,6,FALSE),"")</f>
        <v/>
      </c>
    </row>
    <row r="275" spans="1:8">
      <c r="A275" s="26" t="str">
        <f t="shared" si="5"/>
        <v>CI14574182CPC87966</v>
      </c>
      <c r="B275" s="26">
        <f t="shared" si="1"/>
        <v>271</v>
      </c>
      <c r="C275" s="34">
        <v>87966</v>
      </c>
      <c r="D275" s="34">
        <v>14574182</v>
      </c>
      <c r="E275" s="34" t="s">
        <v>550</v>
      </c>
      <c r="F275" s="34" t="s">
        <v>551</v>
      </c>
      <c r="G275" s="34">
        <v>10</v>
      </c>
      <c r="H275" s="26" t="str">
        <f>IFERROR(+VLOOKUP(C275,#REF!,6,FALSE),"")</f>
        <v/>
      </c>
    </row>
    <row r="276" spans="1:8">
      <c r="A276" s="26" t="str">
        <f t="shared" si="5"/>
        <v>CI13869909CPC87967</v>
      </c>
      <c r="B276" s="26">
        <f t="shared" si="1"/>
        <v>272</v>
      </c>
      <c r="C276" s="34">
        <v>87967</v>
      </c>
      <c r="D276" s="34">
        <v>13869909</v>
      </c>
      <c r="E276" s="34" t="s">
        <v>552</v>
      </c>
      <c r="F276" s="34" t="s">
        <v>553</v>
      </c>
      <c r="G276" s="34">
        <v>10</v>
      </c>
      <c r="H276" s="26" t="str">
        <f>IFERROR(+VLOOKUP(C276,#REF!,6,FALSE),"")</f>
        <v/>
      </c>
    </row>
    <row r="277" spans="1:8">
      <c r="A277" s="26" t="str">
        <f t="shared" si="5"/>
        <v>CI13553851CPC87968</v>
      </c>
      <c r="B277" s="26">
        <f t="shared" si="1"/>
        <v>273</v>
      </c>
      <c r="C277" s="34">
        <v>87968</v>
      </c>
      <c r="D277" s="34">
        <v>13553851</v>
      </c>
      <c r="E277" s="34" t="s">
        <v>554</v>
      </c>
      <c r="F277" s="34" t="s">
        <v>555</v>
      </c>
      <c r="G277" s="34">
        <v>10</v>
      </c>
      <c r="H277" s="26" t="str">
        <f>IFERROR(+VLOOKUP(C277,#REF!,6,FALSE),"")</f>
        <v/>
      </c>
    </row>
    <row r="278" spans="1:8">
      <c r="A278" s="26" t="str">
        <f t="shared" si="5"/>
        <v>CI12957645CPC87969</v>
      </c>
      <c r="B278" s="26">
        <f t="shared" si="1"/>
        <v>274</v>
      </c>
      <c r="C278" s="34">
        <v>87969</v>
      </c>
      <c r="D278" s="34">
        <v>12957645</v>
      </c>
      <c r="E278" s="34" t="s">
        <v>556</v>
      </c>
      <c r="F278" s="34" t="s">
        <v>557</v>
      </c>
      <c r="G278" s="34">
        <v>10</v>
      </c>
      <c r="H278" s="26" t="str">
        <f>IFERROR(+VLOOKUP(C278,#REF!,6,FALSE),"")</f>
        <v/>
      </c>
    </row>
    <row r="279" spans="1:8">
      <c r="A279" s="26" t="str">
        <f t="shared" si="5"/>
        <v>CI13699491CPC87970</v>
      </c>
      <c r="B279" s="26">
        <f t="shared" si="1"/>
        <v>275</v>
      </c>
      <c r="C279" s="34">
        <v>87970</v>
      </c>
      <c r="D279" s="34">
        <v>13699491</v>
      </c>
      <c r="E279" s="34" t="s">
        <v>558</v>
      </c>
      <c r="F279" s="34" t="s">
        <v>559</v>
      </c>
      <c r="G279" s="34">
        <v>10</v>
      </c>
      <c r="H279" s="26" t="str">
        <f>IFERROR(+VLOOKUP(C279,#REF!,6,FALSE),"")</f>
        <v/>
      </c>
    </row>
    <row r="280" spans="1:8">
      <c r="A280" s="26" t="str">
        <f t="shared" si="5"/>
        <v>CI12214438CPC87971</v>
      </c>
      <c r="B280" s="26">
        <f t="shared" si="1"/>
        <v>276</v>
      </c>
      <c r="C280" s="34">
        <v>87971</v>
      </c>
      <c r="D280" s="34">
        <v>12214438</v>
      </c>
      <c r="E280" s="34" t="s">
        <v>560</v>
      </c>
      <c r="F280" s="34" t="s">
        <v>561</v>
      </c>
      <c r="G280" s="34">
        <v>10</v>
      </c>
      <c r="H280" s="26" t="str">
        <f>IFERROR(+VLOOKUP(C280,#REF!,6,FALSE),"")</f>
        <v/>
      </c>
    </row>
    <row r="281" spans="1:8">
      <c r="A281" s="26" t="str">
        <f t="shared" si="5"/>
        <v>CI12335251CPC87972</v>
      </c>
      <c r="B281" s="26">
        <f t="shared" si="1"/>
        <v>277</v>
      </c>
      <c r="C281" s="34">
        <v>87972</v>
      </c>
      <c r="D281" s="34">
        <v>12335251</v>
      </c>
      <c r="E281" s="34" t="s">
        <v>562</v>
      </c>
      <c r="F281" s="34" t="s">
        <v>563</v>
      </c>
      <c r="G281" s="34">
        <v>10</v>
      </c>
      <c r="H281" s="26" t="str">
        <f>IFERROR(+VLOOKUP(C281,#REF!,6,FALSE),"")</f>
        <v/>
      </c>
    </row>
    <row r="282" spans="1:8">
      <c r="A282" s="26" t="str">
        <f t="shared" si="5"/>
        <v>CI11090106CPC87973</v>
      </c>
      <c r="B282" s="26">
        <f t="shared" si="1"/>
        <v>278</v>
      </c>
      <c r="C282" s="34">
        <v>87973</v>
      </c>
      <c r="D282" s="34">
        <v>11090106</v>
      </c>
      <c r="E282" s="34" t="s">
        <v>564</v>
      </c>
      <c r="F282" s="34" t="s">
        <v>565</v>
      </c>
      <c r="G282" s="34">
        <v>10</v>
      </c>
      <c r="H282" s="26" t="str">
        <f>IFERROR(+VLOOKUP(C282,#REF!,6,FALSE),"")</f>
        <v/>
      </c>
    </row>
    <row r="283" spans="1:8">
      <c r="A283" s="26" t="str">
        <f t="shared" si="5"/>
        <v>CI10455654CPC87974</v>
      </c>
      <c r="B283" s="26">
        <f t="shared" si="1"/>
        <v>279</v>
      </c>
      <c r="C283" s="34">
        <v>87974</v>
      </c>
      <c r="D283" s="34">
        <v>10455654</v>
      </c>
      <c r="E283" s="34" t="s">
        <v>566</v>
      </c>
      <c r="F283" s="34" t="s">
        <v>567</v>
      </c>
      <c r="G283" s="34">
        <v>10</v>
      </c>
      <c r="H283" s="26" t="str">
        <f>IFERROR(+VLOOKUP(C283,#REF!,6,FALSE),"")</f>
        <v/>
      </c>
    </row>
    <row r="284" spans="1:8">
      <c r="A284" s="26" t="str">
        <f t="shared" si="5"/>
        <v>CI16510186CPC87975</v>
      </c>
      <c r="B284" s="26">
        <f t="shared" si="1"/>
        <v>280</v>
      </c>
      <c r="C284" s="34">
        <v>87975</v>
      </c>
      <c r="D284" s="34">
        <v>16510186</v>
      </c>
      <c r="E284" s="34" t="s">
        <v>568</v>
      </c>
      <c r="F284" s="34" t="s">
        <v>569</v>
      </c>
      <c r="G284" s="34">
        <v>10</v>
      </c>
      <c r="H284" s="26" t="str">
        <f>IFERROR(+VLOOKUP(C284,#REF!,6,FALSE),"")</f>
        <v/>
      </c>
    </row>
    <row r="285" spans="1:8">
      <c r="A285" s="26" t="str">
        <f t="shared" si="5"/>
        <v>CI16538419CPC87976</v>
      </c>
      <c r="B285" s="26">
        <f t="shared" si="1"/>
        <v>281</v>
      </c>
      <c r="C285" s="34">
        <v>87976</v>
      </c>
      <c r="D285" s="34">
        <v>16538419</v>
      </c>
      <c r="E285" s="34" t="s">
        <v>570</v>
      </c>
      <c r="F285" s="34" t="s">
        <v>571</v>
      </c>
      <c r="G285" s="34">
        <v>10</v>
      </c>
      <c r="H285" s="26" t="str">
        <f>IFERROR(+VLOOKUP(C285,#REF!,6,FALSE),"")</f>
        <v/>
      </c>
    </row>
    <row r="286" spans="1:8">
      <c r="A286" s="26" t="str">
        <f t="shared" si="5"/>
        <v>CI16269289CPC87977</v>
      </c>
      <c r="B286" s="26">
        <f t="shared" si="1"/>
        <v>282</v>
      </c>
      <c r="C286" s="34">
        <v>87977</v>
      </c>
      <c r="D286" s="34">
        <v>16269289</v>
      </c>
      <c r="E286" s="34" t="s">
        <v>572</v>
      </c>
      <c r="F286" s="34" t="s">
        <v>573</v>
      </c>
      <c r="G286" s="34">
        <v>10</v>
      </c>
      <c r="H286" s="26" t="str">
        <f>IFERROR(+VLOOKUP(C286,#REF!,6,FALSE),"")</f>
        <v/>
      </c>
    </row>
    <row r="287" spans="1:8">
      <c r="A287" s="26" t="str">
        <f t="shared" si="5"/>
        <v>CI16101069CPC87978</v>
      </c>
      <c r="B287" s="26">
        <f t="shared" si="1"/>
        <v>283</v>
      </c>
      <c r="C287" s="34">
        <v>87978</v>
      </c>
      <c r="D287" s="34">
        <v>16101069</v>
      </c>
      <c r="E287" s="34" t="s">
        <v>574</v>
      </c>
      <c r="F287" s="34" t="s">
        <v>575</v>
      </c>
      <c r="G287" s="34">
        <v>10</v>
      </c>
      <c r="H287" s="26" t="str">
        <f>IFERROR(+VLOOKUP(C287,#REF!,6,FALSE),"")</f>
        <v/>
      </c>
    </row>
    <row r="288" spans="1:8">
      <c r="A288" s="26" t="str">
        <f t="shared" si="5"/>
        <v>CI16733464CPC87979</v>
      </c>
      <c r="B288" s="26">
        <f t="shared" si="1"/>
        <v>284</v>
      </c>
      <c r="C288" s="34">
        <v>87979</v>
      </c>
      <c r="D288" s="34">
        <v>16733464</v>
      </c>
      <c r="E288" s="34" t="s">
        <v>576</v>
      </c>
      <c r="F288" s="34" t="s">
        <v>577</v>
      </c>
      <c r="G288" s="34">
        <v>10</v>
      </c>
      <c r="H288" s="26" t="str">
        <f>IFERROR(+VLOOKUP(C288,#REF!,6,FALSE),"")</f>
        <v/>
      </c>
    </row>
    <row r="289" spans="1:8">
      <c r="A289" s="26" t="str">
        <f t="shared" si="5"/>
        <v>CI17100739CPC87980</v>
      </c>
      <c r="B289" s="26">
        <f t="shared" si="1"/>
        <v>285</v>
      </c>
      <c r="C289" s="34">
        <v>87980</v>
      </c>
      <c r="D289" s="34">
        <v>17100739</v>
      </c>
      <c r="E289" s="34" t="s">
        <v>578</v>
      </c>
      <c r="F289" s="34" t="s">
        <v>579</v>
      </c>
      <c r="G289" s="34">
        <v>10</v>
      </c>
      <c r="H289" s="26" t="str">
        <f>IFERROR(+VLOOKUP(C289,#REF!,6,FALSE),"")</f>
        <v/>
      </c>
    </row>
    <row r="290" spans="1:8">
      <c r="A290" s="26" t="str">
        <f t="shared" si="5"/>
        <v>CI16206552CPC87981</v>
      </c>
      <c r="B290" s="26">
        <f t="shared" si="1"/>
        <v>286</v>
      </c>
      <c r="C290" s="34">
        <v>87981</v>
      </c>
      <c r="D290" s="34">
        <v>16206552</v>
      </c>
      <c r="E290" s="34" t="s">
        <v>580</v>
      </c>
      <c r="F290" s="34" t="s">
        <v>581</v>
      </c>
      <c r="G290" s="34">
        <v>10</v>
      </c>
      <c r="H290" s="26" t="str">
        <f>IFERROR(+VLOOKUP(C290,#REF!,6,FALSE),"")</f>
        <v/>
      </c>
    </row>
    <row r="291" spans="1:8">
      <c r="A291" s="26" t="str">
        <f t="shared" si="5"/>
        <v>CI17052489CPC87982</v>
      </c>
      <c r="B291" s="26">
        <f t="shared" si="1"/>
        <v>287</v>
      </c>
      <c r="C291" s="34">
        <v>87982</v>
      </c>
      <c r="D291" s="34">
        <v>17052489</v>
      </c>
      <c r="E291" s="34" t="s">
        <v>582</v>
      </c>
      <c r="F291" s="34" t="s">
        <v>583</v>
      </c>
      <c r="G291" s="34">
        <v>10</v>
      </c>
      <c r="H291" s="26" t="str">
        <f>IFERROR(+VLOOKUP(C291,#REF!,6,FALSE),"")</f>
        <v/>
      </c>
    </row>
    <row r="292" spans="1:8">
      <c r="A292" s="26" t="str">
        <f t="shared" si="5"/>
        <v>CI16131888CPC87983</v>
      </c>
      <c r="B292" s="26">
        <f t="shared" si="1"/>
        <v>288</v>
      </c>
      <c r="C292" s="34">
        <v>87983</v>
      </c>
      <c r="D292" s="34">
        <v>16131888</v>
      </c>
      <c r="E292" s="34" t="s">
        <v>584</v>
      </c>
      <c r="F292" s="34" t="s">
        <v>585</v>
      </c>
      <c r="G292" s="34">
        <v>10</v>
      </c>
      <c r="H292" s="26" t="str">
        <f>IFERROR(+VLOOKUP(C292,#REF!,6,FALSE),"")</f>
        <v/>
      </c>
    </row>
    <row r="293" spans="1:8">
      <c r="A293" s="26" t="str">
        <f t="shared" si="5"/>
        <v>CI16095855CPC87984</v>
      </c>
      <c r="B293" s="26">
        <f t="shared" si="1"/>
        <v>289</v>
      </c>
      <c r="C293" s="34">
        <v>87984</v>
      </c>
      <c r="D293" s="34">
        <v>16095855</v>
      </c>
      <c r="E293" s="34" t="s">
        <v>586</v>
      </c>
      <c r="F293" s="34" t="s">
        <v>587</v>
      </c>
      <c r="G293" s="34">
        <v>10</v>
      </c>
      <c r="H293" s="26" t="str">
        <f>IFERROR(+VLOOKUP(C293,#REF!,6,FALSE),"")</f>
        <v/>
      </c>
    </row>
    <row r="294" spans="1:8">
      <c r="A294" s="26" t="str">
        <f t="shared" si="5"/>
        <v>CI16338552CPC87985</v>
      </c>
      <c r="B294" s="26">
        <f t="shared" si="1"/>
        <v>290</v>
      </c>
      <c r="C294" s="34">
        <v>87985</v>
      </c>
      <c r="D294" s="34">
        <v>16338552</v>
      </c>
      <c r="E294" s="34" t="s">
        <v>588</v>
      </c>
      <c r="F294" s="34" t="s">
        <v>589</v>
      </c>
      <c r="G294" s="34">
        <v>10</v>
      </c>
      <c r="H294" s="26" t="str">
        <f>IFERROR(+VLOOKUP(C294,#REF!,6,FALSE),"")</f>
        <v/>
      </c>
    </row>
    <row r="295" spans="1:8">
      <c r="A295" s="26" t="str">
        <f t="shared" si="5"/>
        <v>CI16131027CPC87986</v>
      </c>
      <c r="B295" s="26">
        <f t="shared" si="1"/>
        <v>291</v>
      </c>
      <c r="C295" s="34">
        <v>87986</v>
      </c>
      <c r="D295" s="34">
        <v>16131027</v>
      </c>
      <c r="E295" s="34" t="s">
        <v>590</v>
      </c>
      <c r="F295" s="34" t="s">
        <v>591</v>
      </c>
      <c r="G295" s="34">
        <v>10</v>
      </c>
      <c r="H295" s="26" t="str">
        <f>IFERROR(+VLOOKUP(C295,#REF!,6,FALSE),"")</f>
        <v/>
      </c>
    </row>
    <row r="296" spans="1:8">
      <c r="A296" s="26" t="str">
        <f t="shared" si="5"/>
        <v>CI16132760CPC87987</v>
      </c>
      <c r="B296" s="26">
        <f t="shared" si="1"/>
        <v>292</v>
      </c>
      <c r="C296" s="34">
        <v>87987</v>
      </c>
      <c r="D296" s="34">
        <v>16132760</v>
      </c>
      <c r="E296" s="34" t="s">
        <v>592</v>
      </c>
      <c r="F296" s="34" t="s">
        <v>593</v>
      </c>
      <c r="G296" s="34">
        <v>10</v>
      </c>
      <c r="H296" s="26" t="str">
        <f>IFERROR(+VLOOKUP(C296,#REF!,6,FALSE),"")</f>
        <v/>
      </c>
    </row>
    <row r="297" spans="1:8">
      <c r="A297" s="26" t="str">
        <f t="shared" si="5"/>
        <v>CI16308399CPC87988</v>
      </c>
      <c r="B297" s="26">
        <f t="shared" si="1"/>
        <v>293</v>
      </c>
      <c r="C297" s="34">
        <v>87988</v>
      </c>
      <c r="D297" s="34">
        <v>16308399</v>
      </c>
      <c r="E297" s="34" t="s">
        <v>594</v>
      </c>
      <c r="F297" s="34" t="s">
        <v>595</v>
      </c>
      <c r="G297" s="34">
        <v>10</v>
      </c>
      <c r="H297" s="26" t="str">
        <f>IFERROR(+VLOOKUP(C297,#REF!,6,FALSE),"")</f>
        <v/>
      </c>
    </row>
    <row r="298" spans="1:8">
      <c r="A298" s="26" t="str">
        <f t="shared" si="5"/>
        <v>CI15028094CPC87989</v>
      </c>
      <c r="B298" s="26">
        <f t="shared" si="1"/>
        <v>294</v>
      </c>
      <c r="C298" s="34">
        <v>87989</v>
      </c>
      <c r="D298" s="34">
        <v>15028094</v>
      </c>
      <c r="E298" s="34" t="s">
        <v>596</v>
      </c>
      <c r="F298" s="34" t="s">
        <v>597</v>
      </c>
      <c r="G298" s="34">
        <v>10</v>
      </c>
      <c r="H298" s="26" t="str">
        <f>IFERROR(+VLOOKUP(C298,#REF!,6,FALSE),"")</f>
        <v/>
      </c>
    </row>
    <row r="299" spans="1:8">
      <c r="A299" s="26" t="str">
        <f t="shared" si="5"/>
        <v>CI14881218CPC87990</v>
      </c>
      <c r="B299" s="26">
        <f t="shared" si="1"/>
        <v>295</v>
      </c>
      <c r="C299" s="34">
        <v>87990</v>
      </c>
      <c r="D299" s="34">
        <v>14881218</v>
      </c>
      <c r="E299" s="34" t="s">
        <v>598</v>
      </c>
      <c r="F299" s="34" t="s">
        <v>599</v>
      </c>
      <c r="G299" s="34">
        <v>10</v>
      </c>
      <c r="H299" s="26" t="str">
        <f>IFERROR(+VLOOKUP(C299,#REF!,6,FALSE),"")</f>
        <v/>
      </c>
    </row>
    <row r="300" spans="1:8">
      <c r="A300" s="26" t="str">
        <f t="shared" si="5"/>
        <v>CI12140779CPC87991</v>
      </c>
      <c r="B300" s="26">
        <f t="shared" si="1"/>
        <v>296</v>
      </c>
      <c r="C300" s="34">
        <v>87991</v>
      </c>
      <c r="D300" s="34">
        <v>12140779</v>
      </c>
      <c r="E300" s="34" t="s">
        <v>600</v>
      </c>
      <c r="F300" s="34" t="s">
        <v>601</v>
      </c>
      <c r="G300" s="34">
        <v>10</v>
      </c>
      <c r="H300" s="26" t="str">
        <f>IFERROR(+VLOOKUP(C300,#REF!,6,FALSE),"")</f>
        <v/>
      </c>
    </row>
    <row r="301" spans="1:8">
      <c r="A301" s="26" t="str">
        <f t="shared" si="5"/>
        <v>CI9644145CPC87992</v>
      </c>
      <c r="B301" s="26">
        <f t="shared" si="1"/>
        <v>297</v>
      </c>
      <c r="C301" s="34">
        <v>87992</v>
      </c>
      <c r="D301" s="34">
        <v>9644145</v>
      </c>
      <c r="E301" s="34" t="s">
        <v>602</v>
      </c>
      <c r="F301" s="34" t="s">
        <v>603</v>
      </c>
      <c r="G301" s="34">
        <v>10</v>
      </c>
      <c r="H301" s="26" t="str">
        <f>IFERROR(+VLOOKUP(C301,#REF!,6,FALSE),"")</f>
        <v/>
      </c>
    </row>
    <row r="302" spans="1:8">
      <c r="A302" s="26" t="str">
        <f t="shared" si="5"/>
        <v>CI11245811CPC87993</v>
      </c>
      <c r="B302" s="26">
        <f t="shared" si="1"/>
        <v>298</v>
      </c>
      <c r="C302" s="34">
        <v>87993</v>
      </c>
      <c r="D302" s="34">
        <v>11245811</v>
      </c>
      <c r="E302" s="34" t="s">
        <v>604</v>
      </c>
      <c r="F302" s="34" t="s">
        <v>605</v>
      </c>
      <c r="G302" s="34">
        <v>10</v>
      </c>
      <c r="H302" s="26" t="str">
        <f>IFERROR(+VLOOKUP(C302,#REF!,6,FALSE),"")</f>
        <v/>
      </c>
    </row>
    <row r="303" spans="1:8">
      <c r="A303" s="26" t="str">
        <f t="shared" si="5"/>
        <v>CI8742646CPC87994</v>
      </c>
      <c r="B303" s="26">
        <f t="shared" si="1"/>
        <v>299</v>
      </c>
      <c r="C303" s="34">
        <v>87994</v>
      </c>
      <c r="D303" s="34">
        <v>8742646</v>
      </c>
      <c r="E303" s="34" t="s">
        <v>606</v>
      </c>
      <c r="F303" s="34" t="s">
        <v>607</v>
      </c>
      <c r="G303" s="34">
        <v>10</v>
      </c>
      <c r="H303" s="26" t="str">
        <f>IFERROR(+VLOOKUP(C303,#REF!,6,FALSE),"")</f>
        <v/>
      </c>
    </row>
    <row r="304" spans="1:8">
      <c r="A304" s="26" t="str">
        <f t="shared" si="5"/>
        <v>CI16864135CPC87995</v>
      </c>
      <c r="B304" s="26">
        <f t="shared" si="1"/>
        <v>300</v>
      </c>
      <c r="C304" s="34">
        <v>87995</v>
      </c>
      <c r="D304" s="34">
        <v>16864135</v>
      </c>
      <c r="E304" s="34" t="s">
        <v>608</v>
      </c>
      <c r="F304" s="34" t="s">
        <v>609</v>
      </c>
      <c r="G304" s="34">
        <v>10</v>
      </c>
      <c r="H304" s="26" t="str">
        <f>IFERROR(+VLOOKUP(C304,#REF!,6,FALSE),"")</f>
        <v/>
      </c>
    </row>
    <row r="305" spans="1:8">
      <c r="A305" s="26" t="str">
        <f t="shared" si="5"/>
        <v>CI15864661CPC87996</v>
      </c>
      <c r="B305" s="26">
        <f t="shared" si="1"/>
        <v>301</v>
      </c>
      <c r="C305" s="34">
        <v>87996</v>
      </c>
      <c r="D305" s="34">
        <v>15864661</v>
      </c>
      <c r="E305" s="34" t="s">
        <v>610</v>
      </c>
      <c r="F305" s="34" t="s">
        <v>611</v>
      </c>
      <c r="G305" s="34">
        <v>10</v>
      </c>
      <c r="H305" s="26" t="str">
        <f>IFERROR(+VLOOKUP(C305,#REF!,6,FALSE),"")</f>
        <v/>
      </c>
    </row>
    <row r="306" spans="1:8">
      <c r="A306" s="26" t="str">
        <f t="shared" si="5"/>
        <v>CI14943437CPC87997</v>
      </c>
      <c r="B306" s="26">
        <f t="shared" si="1"/>
        <v>302</v>
      </c>
      <c r="C306" s="34">
        <v>87997</v>
      </c>
      <c r="D306" s="34">
        <v>14943437</v>
      </c>
      <c r="E306" s="34" t="s">
        <v>612</v>
      </c>
      <c r="F306" s="34" t="s">
        <v>613</v>
      </c>
      <c r="G306" s="34">
        <v>10</v>
      </c>
      <c r="H306" s="26" t="str">
        <f>IFERROR(+VLOOKUP(C306,#REF!,6,FALSE),"")</f>
        <v/>
      </c>
    </row>
    <row r="307" spans="1:8">
      <c r="A307" s="26" t="str">
        <f t="shared" si="5"/>
        <v>CI14087840CPC87998</v>
      </c>
      <c r="B307" s="26">
        <f t="shared" si="1"/>
        <v>303</v>
      </c>
      <c r="C307" s="34">
        <v>87998</v>
      </c>
      <c r="D307" s="34">
        <v>14087840</v>
      </c>
      <c r="E307" s="34" t="s">
        <v>614</v>
      </c>
      <c r="F307" s="34" t="s">
        <v>615</v>
      </c>
      <c r="G307" s="34">
        <v>10</v>
      </c>
      <c r="H307" s="26" t="str">
        <f>IFERROR(+VLOOKUP(C307,#REF!,6,FALSE),"")</f>
        <v/>
      </c>
    </row>
    <row r="308" spans="1:8">
      <c r="A308" s="26" t="str">
        <f t="shared" si="5"/>
        <v>CI12929931CPC87999</v>
      </c>
      <c r="B308" s="26">
        <f t="shared" si="1"/>
        <v>304</v>
      </c>
      <c r="C308" s="34">
        <v>87999</v>
      </c>
      <c r="D308" s="34">
        <v>12929931</v>
      </c>
      <c r="E308" s="34" t="s">
        <v>616</v>
      </c>
      <c r="F308" s="34" t="s">
        <v>617</v>
      </c>
      <c r="G308" s="34">
        <v>10</v>
      </c>
      <c r="H308" s="26" t="str">
        <f>IFERROR(+VLOOKUP(C308,#REF!,6,FALSE),"")</f>
        <v/>
      </c>
    </row>
    <row r="309" spans="1:8">
      <c r="A309" s="26" t="str">
        <f t="shared" si="5"/>
        <v>CI14039442CPC88000</v>
      </c>
      <c r="B309" s="26">
        <f t="shared" si="1"/>
        <v>305</v>
      </c>
      <c r="C309" s="34">
        <v>88000</v>
      </c>
      <c r="D309" s="34">
        <v>14039442</v>
      </c>
      <c r="E309" s="34" t="s">
        <v>618</v>
      </c>
      <c r="F309" s="34" t="s">
        <v>619</v>
      </c>
      <c r="G309" s="34">
        <v>10</v>
      </c>
      <c r="H309" s="26" t="str">
        <f>IFERROR(+VLOOKUP(C309,#REF!,6,FALSE),"")</f>
        <v/>
      </c>
    </row>
    <row r="310" spans="1:8">
      <c r="A310" s="26" t="str">
        <f t="shared" si="5"/>
        <v>CI12995512CPC88001</v>
      </c>
      <c r="B310" s="26">
        <f t="shared" si="1"/>
        <v>306</v>
      </c>
      <c r="C310" s="34">
        <v>88001</v>
      </c>
      <c r="D310" s="34">
        <v>12995512</v>
      </c>
      <c r="E310" s="34" t="s">
        <v>620</v>
      </c>
      <c r="F310" s="34" t="s">
        <v>621</v>
      </c>
      <c r="G310" s="34">
        <v>10</v>
      </c>
      <c r="H310" s="26" t="str">
        <f>IFERROR(+VLOOKUP(C310,#REF!,6,FALSE),"")</f>
        <v/>
      </c>
    </row>
    <row r="311" spans="1:8">
      <c r="A311" s="26" t="str">
        <f t="shared" si="5"/>
        <v>CI9684297CPC88002</v>
      </c>
      <c r="B311" s="26">
        <f t="shared" si="1"/>
        <v>307</v>
      </c>
      <c r="C311" s="34">
        <v>88002</v>
      </c>
      <c r="D311" s="34">
        <v>9684297</v>
      </c>
      <c r="E311" s="34" t="s">
        <v>622</v>
      </c>
      <c r="F311" s="34" t="s">
        <v>623</v>
      </c>
      <c r="G311" s="34">
        <v>10</v>
      </c>
      <c r="H311" s="26" t="str">
        <f>IFERROR(+VLOOKUP(C311,#REF!,6,FALSE),"")</f>
        <v/>
      </c>
    </row>
    <row r="312" spans="1:8">
      <c r="A312" s="26" t="str">
        <f t="shared" si="5"/>
        <v>CI13578669CPC88003</v>
      </c>
      <c r="B312" s="26">
        <f t="shared" si="1"/>
        <v>308</v>
      </c>
      <c r="C312" s="34">
        <v>88003</v>
      </c>
      <c r="D312" s="34">
        <v>13578669</v>
      </c>
      <c r="E312" s="34" t="s">
        <v>624</v>
      </c>
      <c r="F312" s="34" t="s">
        <v>625</v>
      </c>
      <c r="G312" s="34">
        <v>10</v>
      </c>
      <c r="H312" s="26" t="str">
        <f>IFERROR(+VLOOKUP(C312,#REF!,6,FALSE),"")</f>
        <v/>
      </c>
    </row>
    <row r="313" spans="1:8">
      <c r="A313" s="26" t="str">
        <f t="shared" si="5"/>
        <v>CI8693966CPC88004</v>
      </c>
      <c r="B313" s="26">
        <f t="shared" si="1"/>
        <v>309</v>
      </c>
      <c r="C313" s="34">
        <v>88004</v>
      </c>
      <c r="D313" s="34">
        <v>8693966</v>
      </c>
      <c r="E313" s="34" t="s">
        <v>626</v>
      </c>
      <c r="F313" s="34" t="s">
        <v>627</v>
      </c>
      <c r="G313" s="34">
        <v>10</v>
      </c>
      <c r="H313" s="26" t="str">
        <f>IFERROR(+VLOOKUP(C313,#REF!,6,FALSE),"")</f>
        <v/>
      </c>
    </row>
    <row r="314" spans="1:8">
      <c r="A314" s="26" t="str">
        <f t="shared" si="5"/>
        <v>CI16406865CPC88005</v>
      </c>
      <c r="B314" s="26">
        <f t="shared" si="1"/>
        <v>310</v>
      </c>
      <c r="C314" s="34">
        <v>88005</v>
      </c>
      <c r="D314" s="34">
        <v>16406865</v>
      </c>
      <c r="E314" s="34" t="s">
        <v>628</v>
      </c>
      <c r="F314" s="34" t="s">
        <v>629</v>
      </c>
      <c r="G314" s="34">
        <v>10</v>
      </c>
      <c r="H314" s="26" t="str">
        <f>IFERROR(+VLOOKUP(C314,#REF!,6,FALSE),"")</f>
        <v/>
      </c>
    </row>
    <row r="315" spans="1:8">
      <c r="A315" s="26" t="str">
        <f t="shared" si="5"/>
        <v>CI13579059CPC88006</v>
      </c>
      <c r="B315" s="26">
        <f t="shared" si="1"/>
        <v>311</v>
      </c>
      <c r="C315" s="34">
        <v>88006</v>
      </c>
      <c r="D315" s="34">
        <v>13579059</v>
      </c>
      <c r="E315" s="34" t="s">
        <v>630</v>
      </c>
      <c r="F315" s="34" t="s">
        <v>631</v>
      </c>
      <c r="G315" s="34">
        <v>10</v>
      </c>
      <c r="H315" s="26" t="str">
        <f>IFERROR(+VLOOKUP(C315,#REF!,6,FALSE),"")</f>
        <v/>
      </c>
    </row>
    <row r="316" spans="1:8">
      <c r="A316" s="26" t="str">
        <f t="shared" si="5"/>
        <v>CI9882881CPC88007</v>
      </c>
      <c r="B316" s="26">
        <f t="shared" si="1"/>
        <v>312</v>
      </c>
      <c r="C316" s="34">
        <v>88007</v>
      </c>
      <c r="D316" s="34">
        <v>9882881</v>
      </c>
      <c r="E316" s="34" t="s">
        <v>632</v>
      </c>
      <c r="F316" s="34" t="s">
        <v>633</v>
      </c>
      <c r="G316" s="34">
        <v>10</v>
      </c>
      <c r="H316" s="26" t="str">
        <f>IFERROR(+VLOOKUP(C316,#REF!,6,FALSE),"")</f>
        <v/>
      </c>
    </row>
    <row r="317" spans="1:8">
      <c r="A317" s="26" t="str">
        <f t="shared" si="5"/>
        <v>CI12939134CPC88008</v>
      </c>
      <c r="B317" s="26">
        <f t="shared" si="1"/>
        <v>313</v>
      </c>
      <c r="C317" s="34">
        <v>88008</v>
      </c>
      <c r="D317" s="34">
        <v>12939134</v>
      </c>
      <c r="E317" s="34" t="s">
        <v>634</v>
      </c>
      <c r="F317" s="34" t="s">
        <v>635</v>
      </c>
      <c r="G317" s="34">
        <v>10</v>
      </c>
      <c r="H317" s="26" t="str">
        <f>IFERROR(+VLOOKUP(C317,#REF!,6,FALSE),"")</f>
        <v/>
      </c>
    </row>
    <row r="318" spans="1:8">
      <c r="A318" s="26" t="str">
        <f t="shared" si="5"/>
        <v>CI12927389CPC88009</v>
      </c>
      <c r="B318" s="26">
        <f t="shared" si="1"/>
        <v>314</v>
      </c>
      <c r="C318" s="34">
        <v>88009</v>
      </c>
      <c r="D318" s="34">
        <v>12927389</v>
      </c>
      <c r="E318" s="34" t="s">
        <v>636</v>
      </c>
      <c r="F318" s="34" t="s">
        <v>637</v>
      </c>
      <c r="G318" s="34">
        <v>10</v>
      </c>
      <c r="H318" s="26" t="str">
        <f>IFERROR(+VLOOKUP(C318,#REF!,6,FALSE),"")</f>
        <v/>
      </c>
    </row>
    <row r="319" spans="1:8">
      <c r="A319" s="26" t="str">
        <f t="shared" si="5"/>
        <v>CI10712708CPC88010</v>
      </c>
      <c r="B319" s="26">
        <f t="shared" si="1"/>
        <v>315</v>
      </c>
      <c r="C319" s="34">
        <v>88010</v>
      </c>
      <c r="D319" s="34">
        <v>10712708</v>
      </c>
      <c r="E319" s="34" t="s">
        <v>638</v>
      </c>
      <c r="F319" s="34" t="s">
        <v>639</v>
      </c>
      <c r="G319" s="34">
        <v>10</v>
      </c>
      <c r="H319" s="26" t="str">
        <f>IFERROR(+VLOOKUP(C319,#REF!,6,FALSE),"")</f>
        <v/>
      </c>
    </row>
    <row r="320" spans="1:8">
      <c r="A320" s="26" t="str">
        <f t="shared" si="5"/>
        <v>CI16122394CPC88011</v>
      </c>
      <c r="B320" s="26">
        <f t="shared" si="1"/>
        <v>316</v>
      </c>
      <c r="C320" s="34">
        <v>88011</v>
      </c>
      <c r="D320" s="34">
        <v>16122394</v>
      </c>
      <c r="E320" s="34" t="s">
        <v>640</v>
      </c>
      <c r="F320" s="34" t="s">
        <v>641</v>
      </c>
      <c r="G320" s="34">
        <v>10</v>
      </c>
      <c r="H320" s="26" t="str">
        <f>IFERROR(+VLOOKUP(C320,#REF!,6,FALSE),"")</f>
        <v/>
      </c>
    </row>
    <row r="321" spans="1:8">
      <c r="A321" s="26" t="str">
        <f t="shared" si="5"/>
        <v>CI15136185CPC88012</v>
      </c>
      <c r="B321" s="26">
        <f t="shared" si="1"/>
        <v>317</v>
      </c>
      <c r="C321" s="34">
        <v>88012</v>
      </c>
      <c r="D321" s="34">
        <v>15136185</v>
      </c>
      <c r="E321" s="34" t="s">
        <v>642</v>
      </c>
      <c r="F321" s="34" t="s">
        <v>643</v>
      </c>
      <c r="G321" s="34">
        <v>10</v>
      </c>
      <c r="H321" s="26" t="str">
        <f>IFERROR(+VLOOKUP(C321,#REF!,6,FALSE),"")</f>
        <v/>
      </c>
    </row>
    <row r="322" spans="1:8">
      <c r="A322" s="26" t="str">
        <f t="shared" si="5"/>
        <v>CI17420535CPC88013</v>
      </c>
      <c r="B322" s="26">
        <f t="shared" si="1"/>
        <v>318</v>
      </c>
      <c r="C322" s="34">
        <v>88013</v>
      </c>
      <c r="D322" s="34">
        <v>17420535</v>
      </c>
      <c r="E322" s="34" t="s">
        <v>644</v>
      </c>
      <c r="F322" s="34" t="s">
        <v>645</v>
      </c>
      <c r="G322" s="34">
        <v>10</v>
      </c>
      <c r="H322" s="26" t="str">
        <f>IFERROR(+VLOOKUP(C322,#REF!,6,FALSE),"")</f>
        <v/>
      </c>
    </row>
    <row r="323" spans="1:8">
      <c r="A323" s="26" t="str">
        <f t="shared" si="5"/>
        <v>CI16763906CPC88014</v>
      </c>
      <c r="B323" s="26">
        <f t="shared" si="1"/>
        <v>319</v>
      </c>
      <c r="C323" s="34">
        <v>88014</v>
      </c>
      <c r="D323" s="34">
        <v>16763906</v>
      </c>
      <c r="E323" s="34" t="s">
        <v>646</v>
      </c>
      <c r="F323" s="34" t="s">
        <v>647</v>
      </c>
      <c r="G323" s="34">
        <v>10</v>
      </c>
      <c r="H323" s="26" t="str">
        <f>IFERROR(+VLOOKUP(C323,#REF!,6,FALSE),"")</f>
        <v/>
      </c>
    </row>
    <row r="324" spans="1:8">
      <c r="A324" s="26" t="str">
        <f t="shared" si="5"/>
        <v>CI17434314CPC88015</v>
      </c>
      <c r="B324" s="26">
        <f t="shared" si="1"/>
        <v>320</v>
      </c>
      <c r="C324" s="34">
        <v>88015</v>
      </c>
      <c r="D324" s="34">
        <v>17434314</v>
      </c>
      <c r="E324" s="34" t="s">
        <v>648</v>
      </c>
      <c r="F324" s="34" t="s">
        <v>649</v>
      </c>
      <c r="G324" s="34">
        <v>10</v>
      </c>
      <c r="H324" s="26" t="str">
        <f>IFERROR(+VLOOKUP(C324,#REF!,6,FALSE),"")</f>
        <v/>
      </c>
    </row>
    <row r="325" spans="1:8">
      <c r="A325" s="26" t="str">
        <f t="shared" si="5"/>
        <v>CI4569556CPC88016</v>
      </c>
      <c r="B325" s="26">
        <f t="shared" si="1"/>
        <v>321</v>
      </c>
      <c r="C325" s="34">
        <v>88016</v>
      </c>
      <c r="D325" s="34">
        <v>4569556</v>
      </c>
      <c r="E325" s="34" t="s">
        <v>650</v>
      </c>
      <c r="F325" s="34" t="s">
        <v>651</v>
      </c>
      <c r="G325" s="34">
        <v>10</v>
      </c>
      <c r="H325" s="26" t="str">
        <f>IFERROR(+VLOOKUP(C325,#REF!,6,FALSE),"")</f>
        <v/>
      </c>
    </row>
    <row r="326" spans="1:8">
      <c r="A326" s="26" t="str">
        <f t="shared" ref="A326:A389" si="6">+CONCATENATE("CI",D326,"CPC",C326)</f>
        <v>CI12341386CPC88018</v>
      </c>
      <c r="B326" s="26">
        <f t="shared" si="1"/>
        <v>322</v>
      </c>
      <c r="C326" s="34">
        <v>88018</v>
      </c>
      <c r="D326" s="34">
        <v>12341386</v>
      </c>
      <c r="E326" s="34" t="s">
        <v>652</v>
      </c>
      <c r="F326" s="34" t="s">
        <v>653</v>
      </c>
      <c r="G326" s="34">
        <v>10</v>
      </c>
      <c r="H326" s="26" t="str">
        <f>IFERROR(+VLOOKUP(C326,#REF!,6,FALSE),"")</f>
        <v/>
      </c>
    </row>
    <row r="327" spans="1:8">
      <c r="A327" s="26" t="str">
        <f t="shared" si="6"/>
        <v>CI18068262CPC89782</v>
      </c>
      <c r="B327" s="26">
        <f t="shared" si="1"/>
        <v>323</v>
      </c>
      <c r="C327" s="34">
        <v>89782</v>
      </c>
      <c r="D327" s="34">
        <v>18068262</v>
      </c>
      <c r="E327" s="34" t="s">
        <v>654</v>
      </c>
      <c r="F327" s="34" t="s">
        <v>655</v>
      </c>
      <c r="G327" s="34">
        <v>10</v>
      </c>
      <c r="H327" s="26" t="str">
        <f>IFERROR(+VLOOKUP(C327,#REF!,6,FALSE),"")</f>
        <v/>
      </c>
    </row>
    <row r="328" spans="1:8">
      <c r="A328" s="26" t="str">
        <f t="shared" si="6"/>
        <v>CI17605780CPC90681</v>
      </c>
      <c r="B328" s="26">
        <f t="shared" si="1"/>
        <v>324</v>
      </c>
      <c r="C328" s="34">
        <v>90681</v>
      </c>
      <c r="D328" s="34">
        <v>17605780</v>
      </c>
      <c r="E328" s="34" t="s">
        <v>656</v>
      </c>
      <c r="F328" s="34" t="s">
        <v>657</v>
      </c>
      <c r="G328" s="34">
        <v>10</v>
      </c>
      <c r="H328" s="26" t="str">
        <f>IFERROR(+VLOOKUP(C328,#REF!,6,FALSE),"")</f>
        <v/>
      </c>
    </row>
    <row r="329" spans="1:8">
      <c r="A329" s="26" t="str">
        <f t="shared" si="6"/>
        <v>CI6011837CPC25046</v>
      </c>
      <c r="B329" s="26">
        <f t="shared" si="1"/>
        <v>325</v>
      </c>
      <c r="C329" s="15">
        <v>25046</v>
      </c>
      <c r="D329" s="15">
        <v>6011837</v>
      </c>
      <c r="E329" s="16" t="s">
        <v>658</v>
      </c>
      <c r="F329" s="15" t="s">
        <v>659</v>
      </c>
      <c r="G329" s="17">
        <v>15</v>
      </c>
      <c r="H329" s="26" t="str">
        <f>IFERROR(+VLOOKUP(C329,#REF!,6,FALSE),"")</f>
        <v/>
      </c>
    </row>
    <row r="330" spans="1:8">
      <c r="A330" s="26" t="str">
        <f t="shared" si="6"/>
        <v>CI9990759CPC28634</v>
      </c>
      <c r="B330" s="26">
        <f t="shared" si="1"/>
        <v>326</v>
      </c>
      <c r="C330" s="15">
        <v>28634</v>
      </c>
      <c r="D330" s="15">
        <v>9990759</v>
      </c>
      <c r="E330" s="16" t="s">
        <v>660</v>
      </c>
      <c r="F330" s="15" t="s">
        <v>661</v>
      </c>
      <c r="G330" s="17">
        <v>15</v>
      </c>
      <c r="H330" s="26" t="str">
        <f>IFERROR(+VLOOKUP(C330,#REF!,6,FALSE),"")</f>
        <v/>
      </c>
    </row>
    <row r="331" spans="1:8">
      <c r="A331" s="26" t="str">
        <f t="shared" si="6"/>
        <v>CI11896075CPC28678</v>
      </c>
      <c r="B331" s="26">
        <f t="shared" si="1"/>
        <v>327</v>
      </c>
      <c r="C331" s="15">
        <v>28678</v>
      </c>
      <c r="D331" s="15">
        <v>11896075</v>
      </c>
      <c r="E331" s="16" t="s">
        <v>662</v>
      </c>
      <c r="F331" s="15" t="s">
        <v>663</v>
      </c>
      <c r="G331" s="17">
        <v>15</v>
      </c>
      <c r="H331" s="26" t="str">
        <f>IFERROR(+VLOOKUP(C331,#REF!,6,FALSE),"")</f>
        <v/>
      </c>
    </row>
    <row r="332" spans="1:8">
      <c r="A332" s="26" t="str">
        <f t="shared" si="6"/>
        <v>CI10707765CPC35102</v>
      </c>
      <c r="B332" s="26">
        <f t="shared" si="1"/>
        <v>328</v>
      </c>
      <c r="C332" s="15">
        <v>35102</v>
      </c>
      <c r="D332" s="15">
        <v>10707765</v>
      </c>
      <c r="E332" s="16" t="s">
        <v>664</v>
      </c>
      <c r="F332" s="15" t="s">
        <v>665</v>
      </c>
      <c r="G332" s="17">
        <v>15</v>
      </c>
      <c r="H332" s="26" t="str">
        <f>IFERROR(+VLOOKUP(C332,#REF!,6,FALSE),"")</f>
        <v/>
      </c>
    </row>
    <row r="333" spans="1:8">
      <c r="A333" s="26" t="str">
        <f t="shared" si="6"/>
        <v>CI9643889CPC35914</v>
      </c>
      <c r="B333" s="26">
        <f t="shared" si="1"/>
        <v>329</v>
      </c>
      <c r="C333" s="15">
        <v>35914</v>
      </c>
      <c r="D333" s="15">
        <v>9643889</v>
      </c>
      <c r="E333" s="16" t="s">
        <v>666</v>
      </c>
      <c r="F333" s="15" t="s">
        <v>667</v>
      </c>
      <c r="G333" s="17">
        <v>15</v>
      </c>
      <c r="H333" s="26" t="str">
        <f>IFERROR(+VLOOKUP(C333,#REF!,6,FALSE),"")</f>
        <v/>
      </c>
    </row>
    <row r="334" spans="1:8">
      <c r="A334" s="26" t="str">
        <f t="shared" si="6"/>
        <v>CI12477428CPC39031</v>
      </c>
      <c r="B334" s="26">
        <f t="shared" si="1"/>
        <v>330</v>
      </c>
      <c r="C334" s="15">
        <v>39031</v>
      </c>
      <c r="D334" s="15">
        <v>12477428</v>
      </c>
      <c r="E334" s="16" t="s">
        <v>668</v>
      </c>
      <c r="F334" s="15" t="s">
        <v>669</v>
      </c>
      <c r="G334" s="17">
        <v>15</v>
      </c>
      <c r="H334" s="26" t="str">
        <f>IFERROR(+VLOOKUP(C334,#REF!,6,FALSE),"")</f>
        <v/>
      </c>
    </row>
    <row r="335" spans="1:8">
      <c r="A335" s="26" t="str">
        <f t="shared" si="6"/>
        <v>CI14230415CPC48563</v>
      </c>
      <c r="B335" s="26">
        <f t="shared" si="1"/>
        <v>331</v>
      </c>
      <c r="C335" s="15">
        <v>48563</v>
      </c>
      <c r="D335" s="15">
        <v>14230415</v>
      </c>
      <c r="E335" s="16" t="s">
        <v>670</v>
      </c>
      <c r="F335" s="15" t="s">
        <v>671</v>
      </c>
      <c r="G335" s="17">
        <v>15</v>
      </c>
      <c r="H335" s="26" t="str">
        <f>IFERROR(+VLOOKUP(C335,#REF!,6,FALSE),"")</f>
        <v/>
      </c>
    </row>
    <row r="336" spans="1:8">
      <c r="A336" s="26" t="str">
        <f t="shared" si="6"/>
        <v>CI9694747CPC48735</v>
      </c>
      <c r="B336" s="26">
        <f t="shared" si="1"/>
        <v>332</v>
      </c>
      <c r="C336" s="15">
        <v>48735</v>
      </c>
      <c r="D336" s="15">
        <v>9694747</v>
      </c>
      <c r="E336" s="16" t="s">
        <v>672</v>
      </c>
      <c r="F336" s="15" t="s">
        <v>673</v>
      </c>
      <c r="G336" s="17">
        <v>15</v>
      </c>
      <c r="H336" s="26" t="str">
        <f>IFERROR(+VLOOKUP(C336,#REF!,6,FALSE),"")</f>
        <v/>
      </c>
    </row>
    <row r="337" spans="1:8">
      <c r="A337" s="26" t="str">
        <f t="shared" si="6"/>
        <v>CI12611082CPC50806</v>
      </c>
      <c r="B337" s="26">
        <f t="shared" si="1"/>
        <v>333</v>
      </c>
      <c r="C337" s="15">
        <v>50806</v>
      </c>
      <c r="D337" s="15">
        <v>12611082</v>
      </c>
      <c r="E337" s="16" t="s">
        <v>674</v>
      </c>
      <c r="F337" s="15" t="s">
        <v>675</v>
      </c>
      <c r="G337" s="17">
        <v>15</v>
      </c>
      <c r="H337" s="26" t="str">
        <f>IFERROR(+VLOOKUP(C337,#REF!,6,FALSE),"")</f>
        <v/>
      </c>
    </row>
    <row r="338" spans="1:8">
      <c r="A338" s="26" t="str">
        <f t="shared" si="6"/>
        <v>CI12342496CPC50807</v>
      </c>
      <c r="B338" s="26">
        <f t="shared" si="1"/>
        <v>334</v>
      </c>
      <c r="C338" s="15">
        <v>50807</v>
      </c>
      <c r="D338" s="15">
        <v>12342496</v>
      </c>
      <c r="E338" s="16" t="s">
        <v>676</v>
      </c>
      <c r="F338" s="15" t="s">
        <v>677</v>
      </c>
      <c r="G338" s="17">
        <v>15</v>
      </c>
      <c r="H338" s="26" t="str">
        <f>IFERROR(+VLOOKUP(C338,#REF!,6,FALSE),"")</f>
        <v/>
      </c>
    </row>
    <row r="339" spans="1:8">
      <c r="A339" s="26" t="str">
        <f t="shared" si="6"/>
        <v>CI11591318CPC50808</v>
      </c>
      <c r="B339" s="26">
        <f t="shared" si="1"/>
        <v>335</v>
      </c>
      <c r="C339" s="15">
        <v>50808</v>
      </c>
      <c r="D339" s="15">
        <v>11591318</v>
      </c>
      <c r="E339" s="16" t="s">
        <v>678</v>
      </c>
      <c r="F339" s="15" t="s">
        <v>679</v>
      </c>
      <c r="G339" s="17">
        <v>15</v>
      </c>
      <c r="H339" s="26" t="str">
        <f>IFERROR(+VLOOKUP(C339,#REF!,6,FALSE),"")</f>
        <v/>
      </c>
    </row>
    <row r="340" spans="1:8">
      <c r="A340" s="26" t="str">
        <f t="shared" si="6"/>
        <v>CI13133754CPC50809</v>
      </c>
      <c r="B340" s="26">
        <f t="shared" si="1"/>
        <v>336</v>
      </c>
      <c r="C340" s="15">
        <v>50809</v>
      </c>
      <c r="D340" s="15">
        <v>13133754</v>
      </c>
      <c r="E340" s="16" t="s">
        <v>680</v>
      </c>
      <c r="F340" s="15" t="s">
        <v>681</v>
      </c>
      <c r="G340" s="17">
        <v>15</v>
      </c>
      <c r="H340" s="26" t="str">
        <f>IFERROR(+VLOOKUP(C340,#REF!,6,FALSE),"")</f>
        <v/>
      </c>
    </row>
    <row r="341" spans="1:8">
      <c r="A341" s="26" t="str">
        <f t="shared" si="6"/>
        <v>CI9435015CPC50810</v>
      </c>
      <c r="B341" s="26">
        <f t="shared" si="1"/>
        <v>337</v>
      </c>
      <c r="C341" s="15">
        <v>50810</v>
      </c>
      <c r="D341" s="15">
        <v>9435015</v>
      </c>
      <c r="E341" s="16" t="s">
        <v>682</v>
      </c>
      <c r="F341" s="15" t="s">
        <v>683</v>
      </c>
      <c r="G341" s="17">
        <v>15</v>
      </c>
      <c r="H341" s="26" t="str">
        <f>IFERROR(+VLOOKUP(C341,#REF!,6,FALSE),"")</f>
        <v/>
      </c>
    </row>
    <row r="342" spans="1:8">
      <c r="A342" s="26" t="str">
        <f t="shared" si="6"/>
        <v>CI8787892CPC50811</v>
      </c>
      <c r="B342" s="26">
        <f t="shared" si="1"/>
        <v>338</v>
      </c>
      <c r="C342" s="15">
        <v>50811</v>
      </c>
      <c r="D342" s="15">
        <v>8787892</v>
      </c>
      <c r="E342" s="16" t="s">
        <v>684</v>
      </c>
      <c r="F342" s="15" t="s">
        <v>685</v>
      </c>
      <c r="G342" s="17">
        <v>15</v>
      </c>
      <c r="H342" s="26" t="str">
        <f>IFERROR(+VLOOKUP(C342,#REF!,6,FALSE),"")</f>
        <v/>
      </c>
    </row>
    <row r="343" spans="1:8">
      <c r="A343" s="26" t="str">
        <f t="shared" si="6"/>
        <v>CI3205084CPC50812</v>
      </c>
      <c r="B343" s="26">
        <f t="shared" si="1"/>
        <v>339</v>
      </c>
      <c r="C343" s="15">
        <v>50812</v>
      </c>
      <c r="D343" s="15">
        <v>3205084</v>
      </c>
      <c r="E343" s="16" t="s">
        <v>686</v>
      </c>
      <c r="F343" s="15" t="s">
        <v>687</v>
      </c>
      <c r="G343" s="17">
        <v>15</v>
      </c>
      <c r="H343" s="26" t="str">
        <f>IFERROR(+VLOOKUP(C343,#REF!,6,FALSE),"")</f>
        <v/>
      </c>
    </row>
    <row r="344" spans="1:8">
      <c r="A344" s="26" t="str">
        <f t="shared" si="6"/>
        <v>CI14294302CPC50813</v>
      </c>
      <c r="B344" s="26">
        <f t="shared" si="1"/>
        <v>340</v>
      </c>
      <c r="C344" s="15">
        <v>50813</v>
      </c>
      <c r="D344" s="15">
        <v>14294302</v>
      </c>
      <c r="E344" s="16" t="s">
        <v>688</v>
      </c>
      <c r="F344" s="15" t="s">
        <v>689</v>
      </c>
      <c r="G344" s="17">
        <v>15</v>
      </c>
      <c r="H344" s="26" t="str">
        <f>IFERROR(+VLOOKUP(C344,#REF!,6,FALSE),"")</f>
        <v/>
      </c>
    </row>
    <row r="345" spans="1:8">
      <c r="A345" s="26" t="str">
        <f t="shared" si="6"/>
        <v>CI12146040CPC50814</v>
      </c>
      <c r="B345" s="26">
        <f t="shared" si="1"/>
        <v>341</v>
      </c>
      <c r="C345" s="15">
        <v>50814</v>
      </c>
      <c r="D345" s="15">
        <v>12146040</v>
      </c>
      <c r="E345" s="16" t="s">
        <v>690</v>
      </c>
      <c r="F345" s="15" t="s">
        <v>691</v>
      </c>
      <c r="G345" s="17">
        <v>15</v>
      </c>
      <c r="H345" s="26" t="str">
        <f>IFERROR(+VLOOKUP(C345,#REF!,6,FALSE),"")</f>
        <v/>
      </c>
    </row>
    <row r="346" spans="1:8">
      <c r="A346" s="26" t="str">
        <f t="shared" si="6"/>
        <v>CI14061656CPC50815</v>
      </c>
      <c r="B346" s="26">
        <f t="shared" si="1"/>
        <v>342</v>
      </c>
      <c r="C346" s="15">
        <v>50815</v>
      </c>
      <c r="D346" s="15">
        <v>14061656</v>
      </c>
      <c r="E346" s="16" t="s">
        <v>692</v>
      </c>
      <c r="F346" s="15" t="s">
        <v>693</v>
      </c>
      <c r="G346" s="17">
        <v>15</v>
      </c>
      <c r="H346" s="26" t="str">
        <f>IFERROR(+VLOOKUP(C346,#REF!,6,FALSE),"")</f>
        <v/>
      </c>
    </row>
    <row r="347" spans="1:8">
      <c r="A347" s="26" t="str">
        <f t="shared" si="6"/>
        <v>CI8779247CPC50816</v>
      </c>
      <c r="B347" s="26">
        <f t="shared" si="1"/>
        <v>343</v>
      </c>
      <c r="C347" s="15">
        <v>50816</v>
      </c>
      <c r="D347" s="15">
        <v>8779247</v>
      </c>
      <c r="E347" s="16" t="s">
        <v>694</v>
      </c>
      <c r="F347" s="15" t="s">
        <v>695</v>
      </c>
      <c r="G347" s="17">
        <v>15</v>
      </c>
      <c r="H347" s="26" t="str">
        <f>IFERROR(+VLOOKUP(C347,#REF!,6,FALSE),"")</f>
        <v/>
      </c>
    </row>
    <row r="348" spans="1:8">
      <c r="A348" s="26" t="str">
        <f t="shared" si="6"/>
        <v>CI3938453CPC50817</v>
      </c>
      <c r="B348" s="26">
        <f t="shared" si="1"/>
        <v>344</v>
      </c>
      <c r="C348" s="15">
        <v>50817</v>
      </c>
      <c r="D348" s="15">
        <v>3938453</v>
      </c>
      <c r="E348" s="16" t="s">
        <v>696</v>
      </c>
      <c r="F348" s="15" t="s">
        <v>697</v>
      </c>
      <c r="G348" s="17">
        <v>15</v>
      </c>
      <c r="H348" s="26" t="str">
        <f>IFERROR(+VLOOKUP(C348,#REF!,6,FALSE),"")</f>
        <v/>
      </c>
    </row>
    <row r="349" spans="1:8">
      <c r="A349" s="26" t="str">
        <f t="shared" si="6"/>
        <v>CI14146203CPC50818</v>
      </c>
      <c r="B349" s="26">
        <f t="shared" si="1"/>
        <v>345</v>
      </c>
      <c r="C349" s="15">
        <v>50818</v>
      </c>
      <c r="D349" s="15">
        <v>14146203</v>
      </c>
      <c r="E349" s="16" t="s">
        <v>698</v>
      </c>
      <c r="F349" s="15" t="s">
        <v>699</v>
      </c>
      <c r="G349" s="17">
        <v>15</v>
      </c>
      <c r="H349" s="26" t="str">
        <f>IFERROR(+VLOOKUP(C349,#REF!,6,FALSE),"")</f>
        <v/>
      </c>
    </row>
    <row r="350" spans="1:8">
      <c r="A350" s="26" t="str">
        <f t="shared" si="6"/>
        <v>CI12857097CPC50819</v>
      </c>
      <c r="B350" s="26">
        <f t="shared" si="1"/>
        <v>346</v>
      </c>
      <c r="C350" s="15">
        <v>50819</v>
      </c>
      <c r="D350" s="15">
        <v>12857097</v>
      </c>
      <c r="E350" s="16" t="s">
        <v>700</v>
      </c>
      <c r="F350" s="15" t="s">
        <v>23</v>
      </c>
      <c r="G350" s="17">
        <v>15</v>
      </c>
      <c r="H350" s="26" t="str">
        <f>IFERROR(+VLOOKUP(C350,#REF!,6,FALSE),"")</f>
        <v/>
      </c>
    </row>
    <row r="351" spans="1:8">
      <c r="A351" s="26" t="str">
        <f t="shared" si="6"/>
        <v>CI12338307CPC50820</v>
      </c>
      <c r="B351" s="26">
        <f t="shared" si="1"/>
        <v>347</v>
      </c>
      <c r="C351" s="15">
        <v>50820</v>
      </c>
      <c r="D351" s="15">
        <v>12338307</v>
      </c>
      <c r="E351" s="16" t="s">
        <v>701</v>
      </c>
      <c r="F351" s="15" t="s">
        <v>702</v>
      </c>
      <c r="G351" s="17">
        <v>15</v>
      </c>
      <c r="H351" s="26" t="str">
        <f>IFERROR(+VLOOKUP(C351,#REF!,6,FALSE),"")</f>
        <v/>
      </c>
    </row>
    <row r="352" spans="1:8">
      <c r="A352" s="26" t="str">
        <f t="shared" si="6"/>
        <v>CI13724233CPC50821</v>
      </c>
      <c r="B352" s="26">
        <f t="shared" si="1"/>
        <v>348</v>
      </c>
      <c r="C352" s="15">
        <v>50821</v>
      </c>
      <c r="D352" s="15">
        <v>13724233</v>
      </c>
      <c r="E352" s="16" t="s">
        <v>703</v>
      </c>
      <c r="F352" s="15" t="s">
        <v>704</v>
      </c>
      <c r="G352" s="17">
        <v>15</v>
      </c>
      <c r="H352" s="26" t="str">
        <f>IFERROR(+VLOOKUP(C352,#REF!,6,FALSE),"")</f>
        <v/>
      </c>
    </row>
    <row r="353" spans="1:8">
      <c r="A353" s="26" t="str">
        <f t="shared" si="6"/>
        <v>CI14491619CPC50822</v>
      </c>
      <c r="B353" s="26">
        <f t="shared" si="1"/>
        <v>349</v>
      </c>
      <c r="C353" s="15">
        <v>50822</v>
      </c>
      <c r="D353" s="15">
        <v>14491619</v>
      </c>
      <c r="E353" s="16" t="s">
        <v>705</v>
      </c>
      <c r="F353" s="15" t="s">
        <v>706</v>
      </c>
      <c r="G353" s="17">
        <v>15</v>
      </c>
      <c r="H353" s="26" t="str">
        <f>IFERROR(+VLOOKUP(C353,#REF!,6,FALSE),"")</f>
        <v/>
      </c>
    </row>
    <row r="354" spans="1:8">
      <c r="A354" s="26" t="str">
        <f t="shared" si="6"/>
        <v>CI12338813CPC50823</v>
      </c>
      <c r="B354" s="26">
        <f t="shared" si="1"/>
        <v>350</v>
      </c>
      <c r="C354" s="15">
        <v>50823</v>
      </c>
      <c r="D354" s="15">
        <v>12338813</v>
      </c>
      <c r="E354" s="16" t="s">
        <v>707</v>
      </c>
      <c r="F354" s="15" t="s">
        <v>708</v>
      </c>
      <c r="G354" s="17">
        <v>15</v>
      </c>
      <c r="H354" s="26" t="str">
        <f>IFERROR(+VLOOKUP(C354,#REF!,6,FALSE),"")</f>
        <v/>
      </c>
    </row>
    <row r="355" spans="1:8">
      <c r="A355" s="26" t="str">
        <f t="shared" si="6"/>
        <v>CI12138675CPC50824</v>
      </c>
      <c r="B355" s="26">
        <f t="shared" si="1"/>
        <v>351</v>
      </c>
      <c r="C355" s="15">
        <v>50824</v>
      </c>
      <c r="D355" s="15">
        <v>12138675</v>
      </c>
      <c r="E355" s="16" t="s">
        <v>709</v>
      </c>
      <c r="F355" s="15" t="s">
        <v>710</v>
      </c>
      <c r="G355" s="17">
        <v>15</v>
      </c>
      <c r="H355" s="26" t="str">
        <f>IFERROR(+VLOOKUP(C355,#REF!,6,FALSE),"")</f>
        <v/>
      </c>
    </row>
    <row r="356" spans="1:8">
      <c r="A356" s="26" t="str">
        <f t="shared" si="6"/>
        <v>CI12566221CPC50825</v>
      </c>
      <c r="B356" s="26">
        <f t="shared" si="1"/>
        <v>352</v>
      </c>
      <c r="C356" s="15">
        <v>50825</v>
      </c>
      <c r="D356" s="15">
        <v>12566221</v>
      </c>
      <c r="E356" s="16" t="s">
        <v>711</v>
      </c>
      <c r="F356" s="15" t="s">
        <v>712</v>
      </c>
      <c r="G356" s="17">
        <v>15</v>
      </c>
      <c r="H356" s="26" t="str">
        <f>IFERROR(+VLOOKUP(C356,#REF!,6,FALSE),"")</f>
        <v/>
      </c>
    </row>
    <row r="357" spans="1:8">
      <c r="A357" s="26" t="str">
        <f t="shared" si="6"/>
        <v>CI8609257CPC53027</v>
      </c>
      <c r="B357" s="26">
        <f t="shared" si="1"/>
        <v>353</v>
      </c>
      <c r="C357" s="15">
        <v>53027</v>
      </c>
      <c r="D357" s="15">
        <v>8609257</v>
      </c>
      <c r="E357" s="16" t="s">
        <v>713</v>
      </c>
      <c r="F357" s="15" t="s">
        <v>714</v>
      </c>
      <c r="G357" s="17">
        <v>15</v>
      </c>
      <c r="H357" s="26" t="str">
        <f>IFERROR(+VLOOKUP(C357,#REF!,6,FALSE),"")</f>
        <v/>
      </c>
    </row>
    <row r="358" spans="1:8">
      <c r="A358" s="26" t="str">
        <f t="shared" si="6"/>
        <v>CI14038645CPC54276</v>
      </c>
      <c r="B358" s="26">
        <f t="shared" si="1"/>
        <v>354</v>
      </c>
      <c r="C358" s="15">
        <v>54276</v>
      </c>
      <c r="D358" s="15">
        <v>14038645</v>
      </c>
      <c r="E358" s="16" t="s">
        <v>715</v>
      </c>
      <c r="F358" s="15" t="s">
        <v>716</v>
      </c>
      <c r="G358" s="17">
        <v>15</v>
      </c>
      <c r="H358" s="26" t="str">
        <f>IFERROR(+VLOOKUP(C358,#REF!,6,FALSE),"")</f>
        <v/>
      </c>
    </row>
    <row r="359" spans="1:8">
      <c r="A359" s="26" t="str">
        <f t="shared" si="6"/>
        <v>CI12337860CPC54277</v>
      </c>
      <c r="B359" s="26">
        <f t="shared" si="1"/>
        <v>355</v>
      </c>
      <c r="C359" s="15">
        <v>54277</v>
      </c>
      <c r="D359" s="15">
        <v>12337860</v>
      </c>
      <c r="E359" s="16" t="s">
        <v>717</v>
      </c>
      <c r="F359" s="15" t="s">
        <v>718</v>
      </c>
      <c r="G359" s="17">
        <v>15</v>
      </c>
      <c r="H359" s="26" t="str">
        <f>IFERROR(+VLOOKUP(C359,#REF!,6,FALSE),"")</f>
        <v/>
      </c>
    </row>
    <row r="360" spans="1:8">
      <c r="A360" s="26" t="str">
        <f t="shared" si="6"/>
        <v>CI8743247CPC54278</v>
      </c>
      <c r="B360" s="26">
        <f t="shared" si="1"/>
        <v>356</v>
      </c>
      <c r="C360" s="15">
        <v>54278</v>
      </c>
      <c r="D360" s="15">
        <v>8743247</v>
      </c>
      <c r="E360" s="16" t="s">
        <v>719</v>
      </c>
      <c r="F360" s="15" t="s">
        <v>720</v>
      </c>
      <c r="G360" s="17">
        <v>15</v>
      </c>
      <c r="H360" s="26" t="str">
        <f>IFERROR(+VLOOKUP(C360,#REF!,6,FALSE),"")</f>
        <v/>
      </c>
    </row>
    <row r="361" spans="1:8">
      <c r="A361" s="26" t="str">
        <f t="shared" si="6"/>
        <v>CI13518862CPC54279</v>
      </c>
      <c r="B361" s="26">
        <f t="shared" si="1"/>
        <v>357</v>
      </c>
      <c r="C361" s="15">
        <v>54279</v>
      </c>
      <c r="D361" s="15">
        <v>13518862</v>
      </c>
      <c r="E361" s="16" t="s">
        <v>721</v>
      </c>
      <c r="F361" s="15" t="s">
        <v>722</v>
      </c>
      <c r="G361" s="17">
        <v>15</v>
      </c>
      <c r="H361" s="26" t="str">
        <f>IFERROR(+VLOOKUP(C361,#REF!,6,FALSE),"")</f>
        <v/>
      </c>
    </row>
    <row r="362" spans="1:8">
      <c r="A362" s="26" t="str">
        <f t="shared" si="6"/>
        <v>CI13907635CPC54280</v>
      </c>
      <c r="B362" s="26">
        <f t="shared" si="1"/>
        <v>358</v>
      </c>
      <c r="C362" s="15">
        <v>54280</v>
      </c>
      <c r="D362" s="15">
        <v>13907635</v>
      </c>
      <c r="E362" s="16" t="s">
        <v>723</v>
      </c>
      <c r="F362" s="15" t="s">
        <v>724</v>
      </c>
      <c r="G362" s="17">
        <v>15</v>
      </c>
      <c r="H362" s="26" t="str">
        <f>IFERROR(+VLOOKUP(C362,#REF!,6,FALSE),"")</f>
        <v/>
      </c>
    </row>
    <row r="363" spans="1:8">
      <c r="A363" s="26" t="str">
        <f t="shared" si="6"/>
        <v>CI13720973CPC54281</v>
      </c>
      <c r="B363" s="26">
        <f t="shared" si="1"/>
        <v>359</v>
      </c>
      <c r="C363" s="15">
        <v>54281</v>
      </c>
      <c r="D363" s="15">
        <v>13720973</v>
      </c>
      <c r="E363" s="16" t="s">
        <v>725</v>
      </c>
      <c r="F363" s="15" t="s">
        <v>726</v>
      </c>
      <c r="G363" s="17">
        <v>15</v>
      </c>
      <c r="H363" s="26" t="str">
        <f>IFERROR(+VLOOKUP(C363,#REF!,6,FALSE),"")</f>
        <v/>
      </c>
    </row>
    <row r="364" spans="1:8">
      <c r="A364" s="26" t="str">
        <f t="shared" si="6"/>
        <v>CI12138148CPC54282</v>
      </c>
      <c r="B364" s="26">
        <f t="shared" si="1"/>
        <v>360</v>
      </c>
      <c r="C364" s="15">
        <v>54282</v>
      </c>
      <c r="D364" s="15">
        <v>12138148</v>
      </c>
      <c r="E364" s="16" t="s">
        <v>727</v>
      </c>
      <c r="F364" s="15" t="s">
        <v>728</v>
      </c>
      <c r="G364" s="17">
        <v>15</v>
      </c>
      <c r="H364" s="26" t="str">
        <f>IFERROR(+VLOOKUP(C364,#REF!,6,FALSE),"")</f>
        <v/>
      </c>
    </row>
    <row r="365" spans="1:8">
      <c r="A365" s="26" t="str">
        <f t="shared" si="6"/>
        <v>CI9883574CPC54283</v>
      </c>
      <c r="B365" s="26">
        <f t="shared" si="1"/>
        <v>361</v>
      </c>
      <c r="C365" s="15">
        <v>54283</v>
      </c>
      <c r="D365" s="15">
        <v>9883574</v>
      </c>
      <c r="E365" s="16" t="s">
        <v>729</v>
      </c>
      <c r="F365" s="15" t="s">
        <v>730</v>
      </c>
      <c r="G365" s="17">
        <v>15</v>
      </c>
      <c r="H365" s="26" t="str">
        <f>IFERROR(+VLOOKUP(C365,#REF!,6,FALSE),"")</f>
        <v/>
      </c>
    </row>
    <row r="366" spans="1:8">
      <c r="A366" s="26" t="str">
        <f t="shared" si="6"/>
        <v>CI14296223CPC54285</v>
      </c>
      <c r="B366" s="26">
        <f t="shared" si="1"/>
        <v>362</v>
      </c>
      <c r="C366" s="15">
        <v>54285</v>
      </c>
      <c r="D366" s="15">
        <v>14296223</v>
      </c>
      <c r="E366" s="16" t="s">
        <v>731</v>
      </c>
      <c r="F366" s="15" t="s">
        <v>732</v>
      </c>
      <c r="G366" s="17">
        <v>15</v>
      </c>
      <c r="H366" s="26" t="str">
        <f>IFERROR(+VLOOKUP(C366,#REF!,6,FALSE),"")</f>
        <v/>
      </c>
    </row>
    <row r="367" spans="1:8">
      <c r="A367" s="26" t="str">
        <f t="shared" si="6"/>
        <v>CI13277602CPC54286</v>
      </c>
      <c r="B367" s="26">
        <f t="shared" si="1"/>
        <v>363</v>
      </c>
      <c r="C367" s="15">
        <v>54286</v>
      </c>
      <c r="D367" s="15">
        <v>13277602</v>
      </c>
      <c r="E367" s="16" t="s">
        <v>733</v>
      </c>
      <c r="F367" s="15" t="s">
        <v>734</v>
      </c>
      <c r="G367" s="17">
        <v>15</v>
      </c>
      <c r="H367" s="26" t="str">
        <f>IFERROR(+VLOOKUP(C367,#REF!,6,FALSE),"")</f>
        <v/>
      </c>
    </row>
    <row r="368" spans="1:8">
      <c r="A368" s="26" t="str">
        <f t="shared" si="6"/>
        <v>CI14038945CPC54287</v>
      </c>
      <c r="B368" s="26">
        <f t="shared" si="1"/>
        <v>364</v>
      </c>
      <c r="C368" s="15">
        <v>54287</v>
      </c>
      <c r="D368" s="15">
        <v>14038945</v>
      </c>
      <c r="E368" s="16" t="s">
        <v>735</v>
      </c>
      <c r="F368" s="15" t="s">
        <v>736</v>
      </c>
      <c r="G368" s="17">
        <v>15</v>
      </c>
      <c r="H368" s="26" t="str">
        <f>IFERROR(+VLOOKUP(C368,#REF!,6,FALSE),"")</f>
        <v/>
      </c>
    </row>
    <row r="369" spans="1:8">
      <c r="A369" s="26" t="str">
        <f t="shared" si="6"/>
        <v>CI12927418CPC54288</v>
      </c>
      <c r="B369" s="26">
        <f t="shared" si="1"/>
        <v>365</v>
      </c>
      <c r="C369" s="15">
        <v>54288</v>
      </c>
      <c r="D369" s="15">
        <v>12927418</v>
      </c>
      <c r="E369" s="16" t="s">
        <v>737</v>
      </c>
      <c r="F369" s="15" t="s">
        <v>738</v>
      </c>
      <c r="G369" s="17">
        <v>15</v>
      </c>
      <c r="H369" s="26" t="str">
        <f>IFERROR(+VLOOKUP(C369,#REF!,6,FALSE),"")</f>
        <v/>
      </c>
    </row>
    <row r="370" spans="1:8">
      <c r="A370" s="26" t="str">
        <f t="shared" si="6"/>
        <v>CI14104644CPC54289</v>
      </c>
      <c r="B370" s="26">
        <f t="shared" si="1"/>
        <v>366</v>
      </c>
      <c r="C370" s="15">
        <v>54289</v>
      </c>
      <c r="D370" s="15">
        <v>14104644</v>
      </c>
      <c r="E370" s="16" t="s">
        <v>739</v>
      </c>
      <c r="F370" s="15" t="s">
        <v>740</v>
      </c>
      <c r="G370" s="17">
        <v>15</v>
      </c>
      <c r="H370" s="26" t="str">
        <f>IFERROR(+VLOOKUP(C370,#REF!,6,FALSE),"")</f>
        <v/>
      </c>
    </row>
    <row r="371" spans="1:8">
      <c r="A371" s="26" t="str">
        <f t="shared" si="6"/>
        <v>CI13579740CPC54290</v>
      </c>
      <c r="B371" s="26">
        <f t="shared" si="1"/>
        <v>367</v>
      </c>
      <c r="C371" s="15">
        <v>54290</v>
      </c>
      <c r="D371" s="15">
        <v>13579740</v>
      </c>
      <c r="E371" s="16" t="s">
        <v>741</v>
      </c>
      <c r="F371" s="15" t="s">
        <v>742</v>
      </c>
      <c r="G371" s="17">
        <v>15</v>
      </c>
      <c r="H371" s="26" t="str">
        <f>IFERROR(+VLOOKUP(C371,#REF!,6,FALSE),"")</f>
        <v/>
      </c>
    </row>
    <row r="372" spans="1:8">
      <c r="A372" s="26" t="str">
        <f t="shared" si="6"/>
        <v>CI13721906CPC54291</v>
      </c>
      <c r="B372" s="26">
        <f t="shared" si="1"/>
        <v>368</v>
      </c>
      <c r="C372" s="15">
        <v>54291</v>
      </c>
      <c r="D372" s="15">
        <v>13721906</v>
      </c>
      <c r="E372" s="16" t="s">
        <v>743</v>
      </c>
      <c r="F372" s="15" t="s">
        <v>744</v>
      </c>
      <c r="G372" s="17">
        <v>15</v>
      </c>
      <c r="H372" s="26" t="str">
        <f>IFERROR(+VLOOKUP(C372,#REF!,6,FALSE),"")</f>
        <v/>
      </c>
    </row>
    <row r="373" spans="1:8">
      <c r="A373" s="26" t="str">
        <f t="shared" si="6"/>
        <v>CI7264408CPC54292</v>
      </c>
      <c r="B373" s="26">
        <f t="shared" si="1"/>
        <v>369</v>
      </c>
      <c r="C373" s="15">
        <v>54292</v>
      </c>
      <c r="D373" s="15">
        <v>7264408</v>
      </c>
      <c r="E373" s="16" t="s">
        <v>745</v>
      </c>
      <c r="F373" s="15" t="s">
        <v>746</v>
      </c>
      <c r="G373" s="17">
        <v>15</v>
      </c>
      <c r="H373" s="26" t="str">
        <f>IFERROR(+VLOOKUP(C373,#REF!,6,FALSE),"")</f>
        <v/>
      </c>
    </row>
    <row r="374" spans="1:8">
      <c r="A374" s="26" t="str">
        <f t="shared" si="6"/>
        <v>CI9698915CPC54293</v>
      </c>
      <c r="B374" s="26">
        <f t="shared" si="1"/>
        <v>370</v>
      </c>
      <c r="C374" s="15">
        <v>54293</v>
      </c>
      <c r="D374" s="15">
        <v>9698915</v>
      </c>
      <c r="E374" s="16" t="s">
        <v>747</v>
      </c>
      <c r="F374" s="15" t="s">
        <v>748</v>
      </c>
      <c r="G374" s="17">
        <v>15</v>
      </c>
      <c r="H374" s="26" t="str">
        <f>IFERROR(+VLOOKUP(C374,#REF!,6,FALSE),"")</f>
        <v/>
      </c>
    </row>
    <row r="375" spans="1:8">
      <c r="A375" s="26" t="str">
        <f t="shared" si="6"/>
        <v>CI12571290CPC54294</v>
      </c>
      <c r="B375" s="26">
        <f t="shared" si="1"/>
        <v>371</v>
      </c>
      <c r="C375" s="15">
        <v>54294</v>
      </c>
      <c r="D375" s="15">
        <v>12571290</v>
      </c>
      <c r="E375" s="16" t="s">
        <v>749</v>
      </c>
      <c r="F375" s="15" t="s">
        <v>750</v>
      </c>
      <c r="G375" s="17">
        <v>15</v>
      </c>
      <c r="H375" s="26" t="str">
        <f>IFERROR(+VLOOKUP(C375,#REF!,6,FALSE),"")</f>
        <v/>
      </c>
    </row>
    <row r="376" spans="1:8">
      <c r="A376" s="26" t="str">
        <f t="shared" si="6"/>
        <v>CI13455318CPC54295</v>
      </c>
      <c r="B376" s="26">
        <f t="shared" si="1"/>
        <v>372</v>
      </c>
      <c r="C376" s="15">
        <v>54295</v>
      </c>
      <c r="D376" s="15">
        <v>13455318</v>
      </c>
      <c r="E376" s="16" t="s">
        <v>751</v>
      </c>
      <c r="F376" s="15" t="s">
        <v>752</v>
      </c>
      <c r="G376" s="17">
        <v>15</v>
      </c>
      <c r="H376" s="26" t="str">
        <f>IFERROR(+VLOOKUP(C376,#REF!,6,FALSE),"")</f>
        <v/>
      </c>
    </row>
    <row r="377" spans="1:8">
      <c r="A377" s="26" t="str">
        <f t="shared" si="6"/>
        <v>CI13779424CPC54296</v>
      </c>
      <c r="B377" s="26">
        <f t="shared" si="1"/>
        <v>373</v>
      </c>
      <c r="C377" s="15">
        <v>54296</v>
      </c>
      <c r="D377" s="15">
        <v>13779424</v>
      </c>
      <c r="E377" s="16" t="s">
        <v>753</v>
      </c>
      <c r="F377" s="15" t="s">
        <v>754</v>
      </c>
      <c r="G377" s="17">
        <v>15</v>
      </c>
      <c r="H377" s="26" t="str">
        <f>IFERROR(+VLOOKUP(C377,#REF!,6,FALSE),"")</f>
        <v/>
      </c>
    </row>
    <row r="378" spans="1:8">
      <c r="A378" s="26" t="str">
        <f t="shared" si="6"/>
        <v>CI11652467CPC54297</v>
      </c>
      <c r="B378" s="26">
        <f t="shared" si="1"/>
        <v>374</v>
      </c>
      <c r="C378" s="15">
        <v>54297</v>
      </c>
      <c r="D378" s="15">
        <v>11652467</v>
      </c>
      <c r="E378" s="16" t="s">
        <v>755</v>
      </c>
      <c r="F378" s="15" t="s">
        <v>756</v>
      </c>
      <c r="G378" s="17">
        <v>15</v>
      </c>
      <c r="H378" s="26" t="str">
        <f>IFERROR(+VLOOKUP(C378,#REF!,6,FALSE),"")</f>
        <v/>
      </c>
    </row>
    <row r="379" spans="1:8">
      <c r="A379" s="26" t="str">
        <f t="shared" si="6"/>
        <v>CI11554828CPC54298</v>
      </c>
      <c r="B379" s="26">
        <f t="shared" si="1"/>
        <v>375</v>
      </c>
      <c r="C379" s="15">
        <v>54298</v>
      </c>
      <c r="D379" s="15">
        <v>11554828</v>
      </c>
      <c r="E379" s="16" t="s">
        <v>757</v>
      </c>
      <c r="F379" s="15" t="s">
        <v>758</v>
      </c>
      <c r="G379" s="17">
        <v>15</v>
      </c>
      <c r="H379" s="26" t="str">
        <f>IFERROR(+VLOOKUP(C379,#REF!,6,FALSE),"")</f>
        <v/>
      </c>
    </row>
    <row r="380" spans="1:8">
      <c r="A380" s="26" t="str">
        <f t="shared" si="6"/>
        <v>CI13948428CPC54299</v>
      </c>
      <c r="B380" s="26">
        <f t="shared" si="1"/>
        <v>376</v>
      </c>
      <c r="C380" s="15">
        <v>54299</v>
      </c>
      <c r="D380" s="15">
        <v>13948428</v>
      </c>
      <c r="E380" s="16" t="s">
        <v>759</v>
      </c>
      <c r="F380" s="15" t="s">
        <v>760</v>
      </c>
      <c r="G380" s="17">
        <v>15</v>
      </c>
      <c r="H380" s="26" t="str">
        <f>IFERROR(+VLOOKUP(C380,#REF!,6,FALSE),"")</f>
        <v/>
      </c>
    </row>
    <row r="381" spans="1:8">
      <c r="A381" s="26" t="str">
        <f t="shared" si="6"/>
        <v>CI6218309CPC54300</v>
      </c>
      <c r="B381" s="26">
        <f t="shared" si="1"/>
        <v>377</v>
      </c>
      <c r="C381" s="15">
        <v>54300</v>
      </c>
      <c r="D381" s="15">
        <v>6218309</v>
      </c>
      <c r="E381" s="16" t="s">
        <v>761</v>
      </c>
      <c r="F381" s="15" t="s">
        <v>762</v>
      </c>
      <c r="G381" s="17">
        <v>15</v>
      </c>
      <c r="H381" s="26" t="str">
        <f>IFERROR(+VLOOKUP(C381,#REF!,6,FALSE),"")</f>
        <v/>
      </c>
    </row>
    <row r="382" spans="1:8">
      <c r="A382" s="26" t="str">
        <f t="shared" si="6"/>
        <v>CI13646163CPC54301</v>
      </c>
      <c r="B382" s="26">
        <f t="shared" si="1"/>
        <v>378</v>
      </c>
      <c r="C382" s="15">
        <v>54301</v>
      </c>
      <c r="D382" s="15">
        <v>13646163</v>
      </c>
      <c r="E382" s="16" t="s">
        <v>763</v>
      </c>
      <c r="F382" s="15" t="s">
        <v>764</v>
      </c>
      <c r="G382" s="17">
        <v>15</v>
      </c>
      <c r="H382" s="26" t="str">
        <f>IFERROR(+VLOOKUP(C382,#REF!,6,FALSE),"")</f>
        <v/>
      </c>
    </row>
    <row r="383" spans="1:8">
      <c r="A383" s="26" t="str">
        <f t="shared" si="6"/>
        <v>CI13455344CPC54302</v>
      </c>
      <c r="B383" s="26">
        <f t="shared" si="1"/>
        <v>379</v>
      </c>
      <c r="C383" s="15">
        <v>54302</v>
      </c>
      <c r="D383" s="15">
        <v>13455344</v>
      </c>
      <c r="E383" s="16" t="s">
        <v>765</v>
      </c>
      <c r="F383" s="15" t="s">
        <v>766</v>
      </c>
      <c r="G383" s="17">
        <v>15</v>
      </c>
      <c r="H383" s="26" t="str">
        <f>IFERROR(+VLOOKUP(C383,#REF!,6,FALSE),"")</f>
        <v/>
      </c>
    </row>
    <row r="384" spans="1:8">
      <c r="A384" s="26" t="str">
        <f t="shared" si="6"/>
        <v>CI9673330CPC54303</v>
      </c>
      <c r="B384" s="26">
        <f t="shared" si="1"/>
        <v>380</v>
      </c>
      <c r="C384" s="15">
        <v>54303</v>
      </c>
      <c r="D384" s="15">
        <v>9673330</v>
      </c>
      <c r="E384" s="16" t="s">
        <v>767</v>
      </c>
      <c r="F384" s="15" t="s">
        <v>768</v>
      </c>
      <c r="G384" s="17">
        <v>15</v>
      </c>
      <c r="H384" s="26" t="str">
        <f>IFERROR(+VLOOKUP(C384,#REF!,6,FALSE),"")</f>
        <v/>
      </c>
    </row>
    <row r="385" spans="1:8">
      <c r="A385" s="26" t="str">
        <f t="shared" si="6"/>
        <v>CI8733971CPC54304</v>
      </c>
      <c r="B385" s="26">
        <f t="shared" si="1"/>
        <v>381</v>
      </c>
      <c r="C385" s="15">
        <v>54304</v>
      </c>
      <c r="D385" s="15">
        <v>8733971</v>
      </c>
      <c r="E385" s="16" t="s">
        <v>769</v>
      </c>
      <c r="F385" s="15" t="s">
        <v>770</v>
      </c>
      <c r="G385" s="17">
        <v>15</v>
      </c>
      <c r="H385" s="26" t="str">
        <f>IFERROR(+VLOOKUP(C385,#REF!,6,FALSE),"")</f>
        <v/>
      </c>
    </row>
    <row r="386" spans="1:8">
      <c r="A386" s="26" t="str">
        <f t="shared" si="6"/>
        <v>CI14103629CPC54305</v>
      </c>
      <c r="B386" s="26">
        <f t="shared" si="1"/>
        <v>382</v>
      </c>
      <c r="C386" s="15">
        <v>54305</v>
      </c>
      <c r="D386" s="15">
        <v>14103629</v>
      </c>
      <c r="E386" s="16" t="s">
        <v>771</v>
      </c>
      <c r="F386" s="15" t="s">
        <v>772</v>
      </c>
      <c r="G386" s="17">
        <v>15</v>
      </c>
      <c r="H386" s="26" t="str">
        <f>IFERROR(+VLOOKUP(C386,#REF!,6,FALSE),"")</f>
        <v/>
      </c>
    </row>
    <row r="387" spans="1:8">
      <c r="A387" s="26" t="str">
        <f t="shared" si="6"/>
        <v>CI14578716CPC54306</v>
      </c>
      <c r="B387" s="26">
        <f t="shared" si="1"/>
        <v>383</v>
      </c>
      <c r="C387" s="15">
        <v>54306</v>
      </c>
      <c r="D387" s="15">
        <v>14578716</v>
      </c>
      <c r="E387" s="16" t="s">
        <v>773</v>
      </c>
      <c r="F387" s="15" t="s">
        <v>774</v>
      </c>
      <c r="G387" s="17">
        <v>15</v>
      </c>
      <c r="H387" s="26" t="str">
        <f>IFERROR(+VLOOKUP(C387,#REF!,6,FALSE),"")</f>
        <v/>
      </c>
    </row>
    <row r="388" spans="1:8">
      <c r="A388" s="26" t="str">
        <f t="shared" si="6"/>
        <v>CI11086049CPC54307</v>
      </c>
      <c r="B388" s="26">
        <f t="shared" si="1"/>
        <v>384</v>
      </c>
      <c r="C388" s="15">
        <v>54307</v>
      </c>
      <c r="D388" s="15">
        <v>11086049</v>
      </c>
      <c r="E388" s="16" t="s">
        <v>775</v>
      </c>
      <c r="F388" s="15" t="s">
        <v>776</v>
      </c>
      <c r="G388" s="17">
        <v>15</v>
      </c>
      <c r="H388" s="26" t="str">
        <f>IFERROR(+VLOOKUP(C388,#REF!,6,FALSE),"")</f>
        <v/>
      </c>
    </row>
    <row r="389" spans="1:8">
      <c r="A389" s="26" t="str">
        <f t="shared" si="6"/>
        <v>CI13143047CPC54308</v>
      </c>
      <c r="B389" s="26">
        <f t="shared" si="1"/>
        <v>385</v>
      </c>
      <c r="C389" s="15">
        <v>54308</v>
      </c>
      <c r="D389" s="15">
        <v>13143047</v>
      </c>
      <c r="E389" s="16" t="s">
        <v>777</v>
      </c>
      <c r="F389" s="16" t="s">
        <v>778</v>
      </c>
      <c r="G389" s="17">
        <v>15</v>
      </c>
      <c r="H389" s="26" t="str">
        <f>IFERROR(+VLOOKUP(C389,#REF!,6,FALSE),"")</f>
        <v/>
      </c>
    </row>
    <row r="390" spans="1:8">
      <c r="A390" s="26" t="str">
        <f t="shared" ref="A390:A453" si="7">+CONCATENATE("CI",D390,"CPC",C390)</f>
        <v>CI4228228CPC54309</v>
      </c>
      <c r="B390" s="26">
        <f t="shared" si="1"/>
        <v>386</v>
      </c>
      <c r="C390" s="15">
        <v>54309</v>
      </c>
      <c r="D390" s="15">
        <v>4228228</v>
      </c>
      <c r="E390" s="16" t="s">
        <v>779</v>
      </c>
      <c r="F390" s="15" t="s">
        <v>780</v>
      </c>
      <c r="G390" s="17">
        <v>15</v>
      </c>
      <c r="H390" s="26" t="str">
        <f>IFERROR(+VLOOKUP(C390,#REF!,6,FALSE),"")</f>
        <v/>
      </c>
    </row>
    <row r="391" spans="1:8">
      <c r="A391" s="26" t="str">
        <f t="shared" si="7"/>
        <v>CI11988974CPC54310</v>
      </c>
      <c r="B391" s="26">
        <f t="shared" si="1"/>
        <v>387</v>
      </c>
      <c r="C391" s="15">
        <v>54310</v>
      </c>
      <c r="D391" s="15">
        <v>11988974</v>
      </c>
      <c r="E391" s="16" t="s">
        <v>781</v>
      </c>
      <c r="F391" s="16" t="s">
        <v>782</v>
      </c>
      <c r="G391" s="17">
        <v>15</v>
      </c>
      <c r="H391" s="26" t="str">
        <f>IFERROR(+VLOOKUP(C391,#REF!,6,FALSE),"")</f>
        <v/>
      </c>
    </row>
    <row r="392" spans="1:8">
      <c r="A392" s="26" t="str">
        <f t="shared" si="7"/>
        <v>CI13270190CPC54311</v>
      </c>
      <c r="B392" s="26">
        <f t="shared" si="1"/>
        <v>388</v>
      </c>
      <c r="C392" s="15">
        <v>54311</v>
      </c>
      <c r="D392" s="15">
        <v>13270190</v>
      </c>
      <c r="E392" s="16" t="s">
        <v>783</v>
      </c>
      <c r="F392" s="15" t="s">
        <v>784</v>
      </c>
      <c r="G392" s="17">
        <v>15</v>
      </c>
      <c r="H392" s="26" t="str">
        <f>IFERROR(+VLOOKUP(C392,#REF!,6,FALSE),"")</f>
        <v/>
      </c>
    </row>
    <row r="393" spans="1:8">
      <c r="A393" s="26" t="str">
        <f t="shared" si="7"/>
        <v>CI9435669CPC54312</v>
      </c>
      <c r="B393" s="26">
        <f t="shared" si="1"/>
        <v>389</v>
      </c>
      <c r="C393" s="15">
        <v>54312</v>
      </c>
      <c r="D393" s="15">
        <v>9435669</v>
      </c>
      <c r="E393" s="16" t="s">
        <v>785</v>
      </c>
      <c r="F393" s="15" t="s">
        <v>786</v>
      </c>
      <c r="G393" s="17">
        <v>15</v>
      </c>
      <c r="H393" s="26" t="str">
        <f>IFERROR(+VLOOKUP(C393,#REF!,6,FALSE),"")</f>
        <v/>
      </c>
    </row>
    <row r="394" spans="1:8">
      <c r="A394" s="26" t="str">
        <f t="shared" si="7"/>
        <v>CI7231659CPC54313</v>
      </c>
      <c r="B394" s="26">
        <f t="shared" si="1"/>
        <v>390</v>
      </c>
      <c r="C394" s="15">
        <v>54313</v>
      </c>
      <c r="D394" s="15">
        <v>7231659</v>
      </c>
      <c r="E394" s="16" t="s">
        <v>787</v>
      </c>
      <c r="F394" s="15" t="s">
        <v>788</v>
      </c>
      <c r="G394" s="17">
        <v>15</v>
      </c>
      <c r="H394" s="26" t="str">
        <f>IFERROR(+VLOOKUP(C394,#REF!,6,FALSE),"")</f>
        <v/>
      </c>
    </row>
    <row r="395" spans="1:8">
      <c r="A395" s="26" t="str">
        <f t="shared" si="7"/>
        <v>CI12855636CPC54314</v>
      </c>
      <c r="B395" s="26">
        <f t="shared" si="1"/>
        <v>391</v>
      </c>
      <c r="C395" s="15">
        <v>54314</v>
      </c>
      <c r="D395" s="15">
        <v>12855636</v>
      </c>
      <c r="E395" s="16" t="s">
        <v>789</v>
      </c>
      <c r="F395" s="15" t="s">
        <v>790</v>
      </c>
      <c r="G395" s="17">
        <v>15</v>
      </c>
      <c r="H395" s="26" t="str">
        <f>IFERROR(+VLOOKUP(C395,#REF!,6,FALSE),"")</f>
        <v/>
      </c>
    </row>
    <row r="396" spans="1:8">
      <c r="A396" s="26" t="str">
        <f t="shared" si="7"/>
        <v>CI13722446CPC54315</v>
      </c>
      <c r="B396" s="26">
        <f t="shared" si="1"/>
        <v>392</v>
      </c>
      <c r="C396" s="15">
        <v>54315</v>
      </c>
      <c r="D396" s="15">
        <v>13722446</v>
      </c>
      <c r="E396" s="16" t="s">
        <v>791</v>
      </c>
      <c r="F396" s="15" t="s">
        <v>792</v>
      </c>
      <c r="G396" s="17">
        <v>15</v>
      </c>
      <c r="H396" s="26" t="str">
        <f>IFERROR(+VLOOKUP(C396,#REF!,6,FALSE),"")</f>
        <v/>
      </c>
    </row>
    <row r="397" spans="1:8">
      <c r="A397" s="26" t="str">
        <f t="shared" si="7"/>
        <v>CI13721643CPC54316</v>
      </c>
      <c r="B397" s="26">
        <f t="shared" si="1"/>
        <v>393</v>
      </c>
      <c r="C397" s="15">
        <v>54316</v>
      </c>
      <c r="D397" s="15">
        <v>13721643</v>
      </c>
      <c r="E397" s="16" t="s">
        <v>793</v>
      </c>
      <c r="F397" s="15" t="s">
        <v>794</v>
      </c>
      <c r="G397" s="17">
        <v>15</v>
      </c>
      <c r="H397" s="26" t="str">
        <f>IFERROR(+VLOOKUP(C397,#REF!,6,FALSE),"")</f>
        <v/>
      </c>
    </row>
    <row r="398" spans="1:8">
      <c r="A398" s="26" t="str">
        <f t="shared" si="7"/>
        <v>CI14045879CPC54317</v>
      </c>
      <c r="B398" s="26">
        <f t="shared" si="1"/>
        <v>394</v>
      </c>
      <c r="C398" s="15">
        <v>54317</v>
      </c>
      <c r="D398" s="15">
        <v>14045879</v>
      </c>
      <c r="E398" s="16" t="s">
        <v>795</v>
      </c>
      <c r="F398" s="15" t="s">
        <v>796</v>
      </c>
      <c r="G398" s="17">
        <v>15</v>
      </c>
      <c r="H398" s="26" t="str">
        <f>IFERROR(+VLOOKUP(C398,#REF!,6,FALSE),"")</f>
        <v/>
      </c>
    </row>
    <row r="399" spans="1:8">
      <c r="A399" s="26" t="str">
        <f t="shared" si="7"/>
        <v>CI11795907CPC54318</v>
      </c>
      <c r="B399" s="26">
        <f t="shared" si="1"/>
        <v>395</v>
      </c>
      <c r="C399" s="15">
        <v>54318</v>
      </c>
      <c r="D399" s="15">
        <v>11795907</v>
      </c>
      <c r="E399" s="16" t="s">
        <v>797</v>
      </c>
      <c r="F399" s="15" t="s">
        <v>798</v>
      </c>
      <c r="G399" s="17">
        <v>15</v>
      </c>
      <c r="H399" s="26" t="str">
        <f>IFERROR(+VLOOKUP(C399,#REF!,6,FALSE),"")</f>
        <v/>
      </c>
    </row>
    <row r="400" spans="1:8">
      <c r="A400" s="26" t="str">
        <f t="shared" si="7"/>
        <v>CI14355101CPC54319</v>
      </c>
      <c r="B400" s="26">
        <f t="shared" si="1"/>
        <v>396</v>
      </c>
      <c r="C400" s="15">
        <v>54319</v>
      </c>
      <c r="D400" s="15">
        <v>14355101</v>
      </c>
      <c r="E400" s="16" t="s">
        <v>799</v>
      </c>
      <c r="F400" s="15" t="s">
        <v>800</v>
      </c>
      <c r="G400" s="17">
        <v>15</v>
      </c>
      <c r="H400" s="26" t="str">
        <f>IFERROR(+VLOOKUP(C400,#REF!,6,FALSE),"")</f>
        <v/>
      </c>
    </row>
    <row r="401" spans="1:8">
      <c r="A401" s="26" t="str">
        <f t="shared" si="7"/>
        <v>CI14430873CPC54320</v>
      </c>
      <c r="B401" s="26">
        <f t="shared" si="1"/>
        <v>397</v>
      </c>
      <c r="C401" s="15">
        <v>54320</v>
      </c>
      <c r="D401" s="15">
        <v>14430873</v>
      </c>
      <c r="E401" s="16" t="s">
        <v>801</v>
      </c>
      <c r="F401" s="15" t="s">
        <v>802</v>
      </c>
      <c r="G401" s="17">
        <v>15</v>
      </c>
      <c r="H401" s="26" t="str">
        <f>IFERROR(+VLOOKUP(C401,#REF!,6,FALSE),"")</f>
        <v/>
      </c>
    </row>
    <row r="402" spans="1:8">
      <c r="A402" s="26" t="str">
        <f t="shared" si="7"/>
        <v>CI9693826CPC54321</v>
      </c>
      <c r="B402" s="26">
        <f t="shared" si="1"/>
        <v>398</v>
      </c>
      <c r="C402" s="15">
        <v>54321</v>
      </c>
      <c r="D402" s="15">
        <v>9693826</v>
      </c>
      <c r="E402" s="16" t="s">
        <v>803</v>
      </c>
      <c r="F402" s="15" t="s">
        <v>804</v>
      </c>
      <c r="G402" s="17">
        <v>15</v>
      </c>
      <c r="H402" s="26" t="str">
        <f>IFERROR(+VLOOKUP(C402,#REF!,6,FALSE),"")</f>
        <v/>
      </c>
    </row>
    <row r="403" spans="1:8">
      <c r="A403" s="26" t="str">
        <f t="shared" si="7"/>
        <v>CI14786119CPC54322</v>
      </c>
      <c r="B403" s="26">
        <f t="shared" si="1"/>
        <v>399</v>
      </c>
      <c r="C403" s="15">
        <v>54322</v>
      </c>
      <c r="D403" s="15">
        <v>14786119</v>
      </c>
      <c r="E403" s="16" t="s">
        <v>805</v>
      </c>
      <c r="F403" s="15" t="s">
        <v>806</v>
      </c>
      <c r="G403" s="17">
        <v>15</v>
      </c>
      <c r="H403" s="26" t="str">
        <f>IFERROR(+VLOOKUP(C403,#REF!,6,FALSE),"")</f>
        <v/>
      </c>
    </row>
    <row r="404" spans="1:8">
      <c r="A404" s="26" t="str">
        <f t="shared" si="7"/>
        <v>CI13271735CPC54323</v>
      </c>
      <c r="B404" s="26">
        <f t="shared" si="1"/>
        <v>400</v>
      </c>
      <c r="C404" s="15">
        <v>54323</v>
      </c>
      <c r="D404" s="15">
        <v>13271735</v>
      </c>
      <c r="E404" s="16" t="s">
        <v>807</v>
      </c>
      <c r="F404" s="15" t="s">
        <v>808</v>
      </c>
      <c r="G404" s="17">
        <v>15</v>
      </c>
      <c r="H404" s="26" t="str">
        <f>IFERROR(+VLOOKUP(C404,#REF!,6,FALSE),"")</f>
        <v/>
      </c>
    </row>
    <row r="405" spans="1:8">
      <c r="A405" s="26" t="str">
        <f t="shared" si="7"/>
        <v>CI7559454CPC54324</v>
      </c>
      <c r="B405" s="26">
        <f t="shared" si="1"/>
        <v>401</v>
      </c>
      <c r="C405" s="15">
        <v>54324</v>
      </c>
      <c r="D405" s="15">
        <v>7559454</v>
      </c>
      <c r="E405" s="16" t="s">
        <v>809</v>
      </c>
      <c r="F405" s="15" t="s">
        <v>810</v>
      </c>
      <c r="G405" s="17">
        <v>15</v>
      </c>
      <c r="H405" s="26" t="str">
        <f>IFERROR(+VLOOKUP(C405,#REF!,6,FALSE),"")</f>
        <v/>
      </c>
    </row>
    <row r="406" spans="1:8">
      <c r="A406" s="26" t="str">
        <f t="shared" si="7"/>
        <v>CI22298428CPC54325</v>
      </c>
      <c r="B406" s="26">
        <f t="shared" si="1"/>
        <v>402</v>
      </c>
      <c r="C406" s="15">
        <v>54325</v>
      </c>
      <c r="D406" s="15">
        <v>22298428</v>
      </c>
      <c r="E406" s="16" t="s">
        <v>811</v>
      </c>
      <c r="F406" s="15" t="s">
        <v>812</v>
      </c>
      <c r="G406" s="17">
        <v>15</v>
      </c>
      <c r="H406" s="26" t="str">
        <f>IFERROR(+VLOOKUP(C406,#REF!,6,FALSE),"")</f>
        <v/>
      </c>
    </row>
    <row r="407" spans="1:8">
      <c r="A407" s="26" t="str">
        <f t="shared" si="7"/>
        <v>CI13953381CPC54326</v>
      </c>
      <c r="B407" s="26">
        <f t="shared" si="1"/>
        <v>403</v>
      </c>
      <c r="C407" s="15">
        <v>54326</v>
      </c>
      <c r="D407" s="15">
        <v>13953381</v>
      </c>
      <c r="E407" s="16" t="s">
        <v>813</v>
      </c>
      <c r="F407" s="15" t="s">
        <v>814</v>
      </c>
      <c r="G407" s="17">
        <v>15</v>
      </c>
      <c r="H407" s="26" t="str">
        <f>IFERROR(+VLOOKUP(C407,#REF!,6,FALSE),"")</f>
        <v/>
      </c>
    </row>
    <row r="408" spans="1:8">
      <c r="A408" s="26" t="str">
        <f t="shared" si="7"/>
        <v>CI11592026CPC54327</v>
      </c>
      <c r="B408" s="26">
        <f t="shared" si="1"/>
        <v>404</v>
      </c>
      <c r="C408" s="15">
        <v>54327</v>
      </c>
      <c r="D408" s="15">
        <v>11592026</v>
      </c>
      <c r="E408" s="16" t="s">
        <v>815</v>
      </c>
      <c r="F408" s="15" t="s">
        <v>816</v>
      </c>
      <c r="G408" s="17">
        <v>15</v>
      </c>
      <c r="H408" s="26" t="str">
        <f>IFERROR(+VLOOKUP(C408,#REF!,6,FALSE),"")</f>
        <v/>
      </c>
    </row>
    <row r="409" spans="1:8">
      <c r="A409" s="26" t="str">
        <f t="shared" si="7"/>
        <v>CI7263222CPC54328</v>
      </c>
      <c r="B409" s="26">
        <f t="shared" si="1"/>
        <v>405</v>
      </c>
      <c r="C409" s="15">
        <v>54328</v>
      </c>
      <c r="D409" s="15">
        <v>7263222</v>
      </c>
      <c r="E409" s="16" t="s">
        <v>817</v>
      </c>
      <c r="F409" s="15" t="s">
        <v>818</v>
      </c>
      <c r="G409" s="17">
        <v>15</v>
      </c>
      <c r="H409" s="26" t="str">
        <f>IFERROR(+VLOOKUP(C409,#REF!,6,FALSE),"")</f>
        <v/>
      </c>
    </row>
    <row r="410" spans="1:8">
      <c r="A410" s="26" t="str">
        <f t="shared" si="7"/>
        <v>CI9657505CPC54329</v>
      </c>
      <c r="B410" s="26">
        <f t="shared" si="1"/>
        <v>406</v>
      </c>
      <c r="C410" s="15">
        <v>54329</v>
      </c>
      <c r="D410" s="15">
        <v>9657505</v>
      </c>
      <c r="E410" s="16" t="s">
        <v>819</v>
      </c>
      <c r="F410" s="15" t="s">
        <v>820</v>
      </c>
      <c r="G410" s="17">
        <v>15</v>
      </c>
      <c r="H410" s="26" t="str">
        <f>IFERROR(+VLOOKUP(C410,#REF!,6,FALSE),"")</f>
        <v/>
      </c>
    </row>
    <row r="411" spans="1:8">
      <c r="A411" s="26" t="str">
        <f t="shared" si="7"/>
        <v>CI9439368CPC54330</v>
      </c>
      <c r="B411" s="26">
        <f t="shared" si="1"/>
        <v>407</v>
      </c>
      <c r="C411" s="15">
        <v>54330</v>
      </c>
      <c r="D411" s="15">
        <v>9439368</v>
      </c>
      <c r="E411" s="16" t="s">
        <v>821</v>
      </c>
      <c r="F411" s="15" t="s">
        <v>822</v>
      </c>
      <c r="G411" s="17">
        <v>15</v>
      </c>
      <c r="H411" s="26" t="str">
        <f>IFERROR(+VLOOKUP(C411,#REF!,6,FALSE),"")</f>
        <v/>
      </c>
    </row>
    <row r="412" spans="1:8">
      <c r="A412" s="26" t="str">
        <f t="shared" si="7"/>
        <v>CI12929137CPC54331</v>
      </c>
      <c r="B412" s="26">
        <f t="shared" si="1"/>
        <v>408</v>
      </c>
      <c r="C412" s="15">
        <v>54331</v>
      </c>
      <c r="D412" s="15">
        <v>12929137</v>
      </c>
      <c r="E412" s="16" t="s">
        <v>823</v>
      </c>
      <c r="F412" s="15" t="s">
        <v>824</v>
      </c>
      <c r="G412" s="17">
        <v>15</v>
      </c>
      <c r="H412" s="26" t="str">
        <f>IFERROR(+VLOOKUP(C412,#REF!,6,FALSE),"")</f>
        <v/>
      </c>
    </row>
    <row r="413" spans="1:8">
      <c r="A413" s="26" t="str">
        <f t="shared" si="7"/>
        <v>CI12243925CPC54332</v>
      </c>
      <c r="B413" s="26">
        <f t="shared" si="1"/>
        <v>409</v>
      </c>
      <c r="C413" s="15">
        <v>54332</v>
      </c>
      <c r="D413" s="15">
        <v>12243925</v>
      </c>
      <c r="E413" s="16" t="s">
        <v>825</v>
      </c>
      <c r="F413" s="15" t="s">
        <v>826</v>
      </c>
      <c r="G413" s="17">
        <v>15</v>
      </c>
      <c r="H413" s="26" t="str">
        <f>IFERROR(+VLOOKUP(C413,#REF!,6,FALSE),"")</f>
        <v/>
      </c>
    </row>
    <row r="414" spans="1:8">
      <c r="A414" s="26" t="str">
        <f t="shared" si="7"/>
        <v>CI13579707CPC54333</v>
      </c>
      <c r="B414" s="26">
        <f t="shared" si="1"/>
        <v>410</v>
      </c>
      <c r="C414" s="15">
        <v>54333</v>
      </c>
      <c r="D414" s="15">
        <v>13579707</v>
      </c>
      <c r="E414" s="16" t="s">
        <v>827</v>
      </c>
      <c r="F414" s="15" t="s">
        <v>828</v>
      </c>
      <c r="G414" s="17">
        <v>15</v>
      </c>
      <c r="H414" s="26" t="str">
        <f>IFERROR(+VLOOKUP(C414,#REF!,6,FALSE),"")</f>
        <v/>
      </c>
    </row>
    <row r="415" spans="1:8">
      <c r="A415" s="26" t="str">
        <f t="shared" si="7"/>
        <v>CI13134551CPC54334</v>
      </c>
      <c r="B415" s="26">
        <f t="shared" si="1"/>
        <v>411</v>
      </c>
      <c r="C415" s="15">
        <v>54334</v>
      </c>
      <c r="D415" s="15">
        <v>13134551</v>
      </c>
      <c r="E415" s="16" t="s">
        <v>829</v>
      </c>
      <c r="F415" s="15" t="s">
        <v>830</v>
      </c>
      <c r="G415" s="17">
        <v>15</v>
      </c>
      <c r="H415" s="26" t="str">
        <f>IFERROR(+VLOOKUP(C415,#REF!,6,FALSE),"")</f>
        <v/>
      </c>
    </row>
    <row r="416" spans="1:8">
      <c r="A416" s="26" t="str">
        <f t="shared" si="7"/>
        <v>CI12168625CPC54335</v>
      </c>
      <c r="B416" s="26">
        <f t="shared" si="1"/>
        <v>412</v>
      </c>
      <c r="C416" s="15">
        <v>54335</v>
      </c>
      <c r="D416" s="15">
        <v>12168625</v>
      </c>
      <c r="E416" s="16" t="s">
        <v>831</v>
      </c>
      <c r="F416" s="15" t="s">
        <v>832</v>
      </c>
      <c r="G416" s="17">
        <v>15</v>
      </c>
      <c r="H416" s="26" t="str">
        <f>IFERROR(+VLOOKUP(C416,#REF!,6,FALSE),"")</f>
        <v/>
      </c>
    </row>
    <row r="417" spans="1:8">
      <c r="A417" s="26" t="str">
        <f t="shared" si="7"/>
        <v>CI14103091CPC54336</v>
      </c>
      <c r="B417" s="26">
        <f t="shared" si="1"/>
        <v>413</v>
      </c>
      <c r="C417" s="15">
        <v>54336</v>
      </c>
      <c r="D417" s="15">
        <v>14103091</v>
      </c>
      <c r="E417" s="16" t="s">
        <v>833</v>
      </c>
      <c r="F417" s="15" t="s">
        <v>834</v>
      </c>
      <c r="G417" s="17">
        <v>15</v>
      </c>
      <c r="H417" s="26" t="str">
        <f>IFERROR(+VLOOKUP(C417,#REF!,6,FALSE),"")</f>
        <v/>
      </c>
    </row>
    <row r="418" spans="1:8">
      <c r="A418" s="26" t="str">
        <f t="shared" si="7"/>
        <v>CI14790174CPC54337</v>
      </c>
      <c r="B418" s="26">
        <f t="shared" si="1"/>
        <v>414</v>
      </c>
      <c r="C418" s="15">
        <v>54337</v>
      </c>
      <c r="D418" s="15">
        <v>14790174</v>
      </c>
      <c r="E418" s="16" t="s">
        <v>835</v>
      </c>
      <c r="F418" s="15" t="s">
        <v>836</v>
      </c>
      <c r="G418" s="17">
        <v>15</v>
      </c>
      <c r="H418" s="26" t="str">
        <f>IFERROR(+VLOOKUP(C418,#REF!,6,FALSE),"")</f>
        <v/>
      </c>
    </row>
    <row r="419" spans="1:8">
      <c r="A419" s="26" t="str">
        <f t="shared" si="7"/>
        <v>CI13908669CPC54338</v>
      </c>
      <c r="B419" s="26">
        <f t="shared" si="1"/>
        <v>415</v>
      </c>
      <c r="C419" s="15">
        <v>54338</v>
      </c>
      <c r="D419" s="15">
        <v>13908669</v>
      </c>
      <c r="E419" s="16" t="s">
        <v>837</v>
      </c>
      <c r="F419" s="15" t="s">
        <v>838</v>
      </c>
      <c r="G419" s="17">
        <v>15</v>
      </c>
      <c r="H419" s="26" t="str">
        <f>IFERROR(+VLOOKUP(C419,#REF!,6,FALSE),"")</f>
        <v/>
      </c>
    </row>
    <row r="420" spans="1:8">
      <c r="A420" s="26" t="str">
        <f t="shared" si="7"/>
        <v>CI14087451CPC54339</v>
      </c>
      <c r="B420" s="26">
        <f t="shared" si="1"/>
        <v>416</v>
      </c>
      <c r="C420" s="15">
        <v>54339</v>
      </c>
      <c r="D420" s="15">
        <v>14087451</v>
      </c>
      <c r="E420" s="16" t="s">
        <v>839</v>
      </c>
      <c r="F420" s="15" t="s">
        <v>840</v>
      </c>
      <c r="G420" s="17">
        <v>15</v>
      </c>
      <c r="H420" s="26" t="str">
        <f>IFERROR(+VLOOKUP(C420,#REF!,6,FALSE),"")</f>
        <v/>
      </c>
    </row>
    <row r="421" spans="1:8">
      <c r="A421" s="26" t="str">
        <f t="shared" si="7"/>
        <v>CI13530164CPC54340</v>
      </c>
      <c r="B421" s="26">
        <f t="shared" si="1"/>
        <v>417</v>
      </c>
      <c r="C421" s="15">
        <v>54340</v>
      </c>
      <c r="D421" s="15">
        <v>13530164</v>
      </c>
      <c r="E421" s="16" t="s">
        <v>841</v>
      </c>
      <c r="F421" s="15" t="s">
        <v>842</v>
      </c>
      <c r="G421" s="17">
        <v>15</v>
      </c>
      <c r="H421" s="26" t="str">
        <f>IFERROR(+VLOOKUP(C421,#REF!,6,FALSE),"")</f>
        <v/>
      </c>
    </row>
    <row r="422" spans="1:8">
      <c r="A422" s="26" t="str">
        <f t="shared" si="7"/>
        <v>CI13700353CPC54341</v>
      </c>
      <c r="B422" s="26">
        <f t="shared" si="1"/>
        <v>418</v>
      </c>
      <c r="C422" s="15">
        <v>54341</v>
      </c>
      <c r="D422" s="15">
        <v>13700353</v>
      </c>
      <c r="E422" s="16" t="s">
        <v>843</v>
      </c>
      <c r="F422" s="15" t="s">
        <v>23</v>
      </c>
      <c r="G422" s="17">
        <v>15</v>
      </c>
      <c r="H422" s="26" t="str">
        <f>IFERROR(+VLOOKUP(C422,#REF!,6,FALSE),"")</f>
        <v/>
      </c>
    </row>
    <row r="423" spans="1:8">
      <c r="A423" s="26" t="str">
        <f t="shared" si="7"/>
        <v>CI13553631CPC54342</v>
      </c>
      <c r="B423" s="26">
        <f t="shared" si="1"/>
        <v>419</v>
      </c>
      <c r="C423" s="15">
        <v>54342</v>
      </c>
      <c r="D423" s="15">
        <v>13553631</v>
      </c>
      <c r="E423" s="16" t="s">
        <v>844</v>
      </c>
      <c r="F423" s="15" t="s">
        <v>845</v>
      </c>
      <c r="G423" s="17">
        <v>15</v>
      </c>
      <c r="H423" s="26" t="str">
        <f>IFERROR(+VLOOKUP(C423,#REF!,6,FALSE),"")</f>
        <v/>
      </c>
    </row>
    <row r="424" spans="1:8">
      <c r="A424" s="26" t="str">
        <f t="shared" si="7"/>
        <v>CI12137954CPC54343</v>
      </c>
      <c r="B424" s="26">
        <f t="shared" si="1"/>
        <v>420</v>
      </c>
      <c r="C424" s="15">
        <v>54343</v>
      </c>
      <c r="D424" s="15">
        <v>12137954</v>
      </c>
      <c r="E424" s="16" t="s">
        <v>846</v>
      </c>
      <c r="F424" s="15" t="s">
        <v>23</v>
      </c>
      <c r="G424" s="17">
        <v>15</v>
      </c>
      <c r="H424" s="26" t="str">
        <f>IFERROR(+VLOOKUP(C424,#REF!,6,FALSE),"")</f>
        <v/>
      </c>
    </row>
    <row r="425" spans="1:8">
      <c r="A425" s="26" t="str">
        <f t="shared" si="7"/>
        <v>CI9691291CPC54344</v>
      </c>
      <c r="B425" s="26">
        <f t="shared" si="1"/>
        <v>421</v>
      </c>
      <c r="C425" s="15">
        <v>54344</v>
      </c>
      <c r="D425" s="15">
        <v>9691291</v>
      </c>
      <c r="E425" s="16" t="s">
        <v>847</v>
      </c>
      <c r="F425" s="15" t="s">
        <v>848</v>
      </c>
      <c r="G425" s="17">
        <v>15</v>
      </c>
      <c r="H425" s="26" t="str">
        <f>IFERROR(+VLOOKUP(C425,#REF!,6,FALSE),"")</f>
        <v/>
      </c>
    </row>
    <row r="426" spans="1:8">
      <c r="A426" s="26" t="str">
        <f t="shared" si="7"/>
        <v>CI13412519CPC54345</v>
      </c>
      <c r="B426" s="26">
        <f t="shared" si="1"/>
        <v>422</v>
      </c>
      <c r="C426" s="15">
        <v>54345</v>
      </c>
      <c r="D426" s="15">
        <v>13412519</v>
      </c>
      <c r="E426" s="16" t="s">
        <v>849</v>
      </c>
      <c r="F426" s="15" t="s">
        <v>850</v>
      </c>
      <c r="G426" s="17">
        <v>15</v>
      </c>
      <c r="H426" s="26" t="str">
        <f>IFERROR(+VLOOKUP(C426,#REF!,6,FALSE),"")</f>
        <v/>
      </c>
    </row>
    <row r="427" spans="1:8">
      <c r="A427" s="26" t="str">
        <f t="shared" si="7"/>
        <v>CI13861787CPC54346</v>
      </c>
      <c r="B427" s="26">
        <f t="shared" si="1"/>
        <v>423</v>
      </c>
      <c r="C427" s="15">
        <v>54346</v>
      </c>
      <c r="D427" s="15">
        <v>13861787</v>
      </c>
      <c r="E427" s="16" t="s">
        <v>851</v>
      </c>
      <c r="F427" s="15" t="s">
        <v>852</v>
      </c>
      <c r="G427" s="17">
        <v>15</v>
      </c>
      <c r="H427" s="26" t="str">
        <f>IFERROR(+VLOOKUP(C427,#REF!,6,FALSE),"")</f>
        <v/>
      </c>
    </row>
    <row r="428" spans="1:8">
      <c r="A428" s="26" t="str">
        <f t="shared" si="7"/>
        <v>CI9642700CPC54347</v>
      </c>
      <c r="B428" s="26">
        <f t="shared" si="1"/>
        <v>424</v>
      </c>
      <c r="C428" s="15">
        <v>54347</v>
      </c>
      <c r="D428" s="15">
        <v>9642700</v>
      </c>
      <c r="E428" s="16" t="s">
        <v>853</v>
      </c>
      <c r="F428" s="15" t="s">
        <v>854</v>
      </c>
      <c r="G428" s="17">
        <v>15</v>
      </c>
      <c r="H428" s="26" t="str">
        <f>IFERROR(+VLOOKUP(C428,#REF!,6,FALSE),"")</f>
        <v/>
      </c>
    </row>
    <row r="429" spans="1:8">
      <c r="A429" s="26" t="str">
        <f t="shared" si="7"/>
        <v>CI9683188CPC54348</v>
      </c>
      <c r="B429" s="26">
        <f t="shared" si="1"/>
        <v>425</v>
      </c>
      <c r="C429" s="15">
        <v>54348</v>
      </c>
      <c r="D429" s="15">
        <v>9683188</v>
      </c>
      <c r="E429" s="16" t="s">
        <v>855</v>
      </c>
      <c r="F429" s="15" t="s">
        <v>856</v>
      </c>
      <c r="G429" s="17">
        <v>15</v>
      </c>
      <c r="H429" s="26" t="str">
        <f>IFERROR(+VLOOKUP(C429,#REF!,6,FALSE),"")</f>
        <v/>
      </c>
    </row>
    <row r="430" spans="1:8">
      <c r="A430" s="26" t="str">
        <f t="shared" si="7"/>
        <v>CI13949520CPC54349</v>
      </c>
      <c r="B430" s="26">
        <f t="shared" si="1"/>
        <v>426</v>
      </c>
      <c r="C430" s="15">
        <v>54349</v>
      </c>
      <c r="D430" s="15">
        <v>13949520</v>
      </c>
      <c r="E430" s="16" t="s">
        <v>857</v>
      </c>
      <c r="F430" s="15" t="s">
        <v>858</v>
      </c>
      <c r="G430" s="17">
        <v>15</v>
      </c>
      <c r="H430" s="26" t="str">
        <f>IFERROR(+VLOOKUP(C430,#REF!,6,FALSE),"")</f>
        <v/>
      </c>
    </row>
    <row r="431" spans="1:8">
      <c r="A431" s="26" t="str">
        <f t="shared" si="7"/>
        <v>CI14427742CPC54350</v>
      </c>
      <c r="B431" s="26">
        <f t="shared" si="1"/>
        <v>427</v>
      </c>
      <c r="C431" s="15">
        <v>54350</v>
      </c>
      <c r="D431" s="15">
        <v>14427742</v>
      </c>
      <c r="E431" s="16" t="s">
        <v>859</v>
      </c>
      <c r="F431" s="15" t="s">
        <v>860</v>
      </c>
      <c r="G431" s="17">
        <v>15</v>
      </c>
      <c r="H431" s="26" t="str">
        <f>IFERROR(+VLOOKUP(C431,#REF!,6,FALSE),"")</f>
        <v/>
      </c>
    </row>
    <row r="432" spans="1:8">
      <c r="A432" s="26" t="str">
        <f t="shared" si="7"/>
        <v>CI9683015CPC54352</v>
      </c>
      <c r="B432" s="26">
        <f t="shared" si="1"/>
        <v>428</v>
      </c>
      <c r="C432" s="15">
        <v>54352</v>
      </c>
      <c r="D432" s="15">
        <v>9683015</v>
      </c>
      <c r="E432" s="16" t="s">
        <v>861</v>
      </c>
      <c r="F432" s="15" t="s">
        <v>862</v>
      </c>
      <c r="G432" s="17">
        <v>15</v>
      </c>
      <c r="H432" s="26" t="str">
        <f>IFERROR(+VLOOKUP(C432,#REF!,6,FALSE),"")</f>
        <v/>
      </c>
    </row>
    <row r="433" spans="1:8">
      <c r="A433" s="26" t="str">
        <f t="shared" si="7"/>
        <v>CI12481769CPC54353</v>
      </c>
      <c r="B433" s="26">
        <f t="shared" si="1"/>
        <v>429</v>
      </c>
      <c r="C433" s="15">
        <v>54353</v>
      </c>
      <c r="D433" s="15">
        <v>12481769</v>
      </c>
      <c r="E433" s="16" t="s">
        <v>863</v>
      </c>
      <c r="F433" s="16" t="s">
        <v>864</v>
      </c>
      <c r="G433" s="17">
        <v>15</v>
      </c>
      <c r="H433" s="26" t="str">
        <f>IFERROR(+VLOOKUP(C433,#REF!,6,FALSE),"")</f>
        <v/>
      </c>
    </row>
    <row r="434" spans="1:8">
      <c r="A434" s="26" t="str">
        <f t="shared" si="7"/>
        <v>CI6863259CPC54354</v>
      </c>
      <c r="B434" s="26">
        <f t="shared" si="1"/>
        <v>430</v>
      </c>
      <c r="C434" s="15">
        <v>54354</v>
      </c>
      <c r="D434" s="15">
        <v>6863259</v>
      </c>
      <c r="E434" s="16" t="s">
        <v>865</v>
      </c>
      <c r="F434" s="15" t="s">
        <v>866</v>
      </c>
      <c r="G434" s="17">
        <v>15</v>
      </c>
      <c r="H434" s="26" t="str">
        <f>IFERROR(+VLOOKUP(C434,#REF!,6,FALSE),"")</f>
        <v/>
      </c>
    </row>
    <row r="435" spans="1:8">
      <c r="A435" s="26" t="str">
        <f t="shared" si="7"/>
        <v>CI14087907CPC54355</v>
      </c>
      <c r="B435" s="26">
        <f t="shared" si="1"/>
        <v>431</v>
      </c>
      <c r="C435" s="15">
        <v>54355</v>
      </c>
      <c r="D435" s="15">
        <v>14087907</v>
      </c>
      <c r="E435" s="16" t="s">
        <v>867</v>
      </c>
      <c r="F435" s="15" t="s">
        <v>868</v>
      </c>
      <c r="G435" s="17">
        <v>15</v>
      </c>
      <c r="H435" s="26" t="str">
        <f>IFERROR(+VLOOKUP(C435,#REF!,6,FALSE),"")</f>
        <v/>
      </c>
    </row>
    <row r="436" spans="1:8">
      <c r="A436" s="26" t="str">
        <f t="shared" si="7"/>
        <v>CI11169367CPC54356</v>
      </c>
      <c r="B436" s="26">
        <f t="shared" si="1"/>
        <v>432</v>
      </c>
      <c r="C436" s="15">
        <v>54356</v>
      </c>
      <c r="D436" s="15">
        <v>11169367</v>
      </c>
      <c r="E436" s="16" t="s">
        <v>869</v>
      </c>
      <c r="F436" s="16" t="s">
        <v>870</v>
      </c>
      <c r="G436" s="17">
        <v>15</v>
      </c>
      <c r="H436" s="26" t="str">
        <f>IFERROR(+VLOOKUP(C436,#REF!,6,FALSE),"")</f>
        <v/>
      </c>
    </row>
    <row r="437" spans="1:8">
      <c r="A437" s="26" t="str">
        <f t="shared" si="7"/>
        <v>CI13271016CPC54357</v>
      </c>
      <c r="B437" s="26">
        <f t="shared" si="1"/>
        <v>433</v>
      </c>
      <c r="C437" s="15">
        <v>54357</v>
      </c>
      <c r="D437" s="15">
        <v>13271016</v>
      </c>
      <c r="E437" s="16" t="s">
        <v>871</v>
      </c>
      <c r="F437" s="15" t="s">
        <v>872</v>
      </c>
      <c r="G437" s="17">
        <v>15</v>
      </c>
      <c r="H437" s="26" t="str">
        <f>IFERROR(+VLOOKUP(C437,#REF!,6,FALSE),"")</f>
        <v/>
      </c>
    </row>
    <row r="438" spans="1:8">
      <c r="A438" s="26" t="str">
        <f t="shared" si="7"/>
        <v>CI13908172CPC54358</v>
      </c>
      <c r="B438" s="26">
        <f t="shared" si="1"/>
        <v>434</v>
      </c>
      <c r="C438" s="15">
        <v>54358</v>
      </c>
      <c r="D438" s="15">
        <v>13908172</v>
      </c>
      <c r="E438" s="16" t="s">
        <v>873</v>
      </c>
      <c r="F438" s="15" t="s">
        <v>874</v>
      </c>
      <c r="G438" s="17">
        <v>15</v>
      </c>
      <c r="H438" s="26" t="str">
        <f>IFERROR(+VLOOKUP(C438,#REF!,6,FALSE),"")</f>
        <v/>
      </c>
    </row>
    <row r="439" spans="1:8">
      <c r="A439" s="26" t="str">
        <f t="shared" si="7"/>
        <v>CI12334127CPC54359</v>
      </c>
      <c r="B439" s="26">
        <f t="shared" si="1"/>
        <v>435</v>
      </c>
      <c r="C439" s="15">
        <v>54359</v>
      </c>
      <c r="D439" s="15">
        <v>12334127</v>
      </c>
      <c r="E439" s="16" t="s">
        <v>875</v>
      </c>
      <c r="F439" s="16" t="s">
        <v>876</v>
      </c>
      <c r="G439" s="17">
        <v>15</v>
      </c>
      <c r="H439" s="26" t="str">
        <f>IFERROR(+VLOOKUP(C439,#REF!,6,FALSE),"")</f>
        <v/>
      </c>
    </row>
    <row r="440" spans="1:8">
      <c r="A440" s="26" t="str">
        <f t="shared" si="7"/>
        <v>CI13271099CPC54360</v>
      </c>
      <c r="B440" s="26">
        <f t="shared" si="1"/>
        <v>436</v>
      </c>
      <c r="C440" s="15">
        <v>54360</v>
      </c>
      <c r="D440" s="15">
        <v>13271099</v>
      </c>
      <c r="E440" s="16" t="s">
        <v>877</v>
      </c>
      <c r="F440" s="15" t="s">
        <v>878</v>
      </c>
      <c r="G440" s="17">
        <v>15</v>
      </c>
      <c r="H440" s="26" t="str">
        <f>IFERROR(+VLOOKUP(C440,#REF!,6,FALSE),"")</f>
        <v/>
      </c>
    </row>
    <row r="441" spans="1:8">
      <c r="A441" s="26" t="str">
        <f t="shared" si="7"/>
        <v>CI3849156CPC54361</v>
      </c>
      <c r="B441" s="26">
        <f t="shared" si="1"/>
        <v>437</v>
      </c>
      <c r="C441" s="15">
        <v>54361</v>
      </c>
      <c r="D441" s="15">
        <v>3849156</v>
      </c>
      <c r="E441" s="16" t="s">
        <v>879</v>
      </c>
      <c r="F441" s="15" t="s">
        <v>880</v>
      </c>
      <c r="G441" s="17">
        <v>15</v>
      </c>
      <c r="H441" s="26" t="str">
        <f>IFERROR(+VLOOKUP(C441,#REF!,6,FALSE),"")</f>
        <v/>
      </c>
    </row>
    <row r="442" spans="1:8">
      <c r="A442" s="26" t="str">
        <f t="shared" si="7"/>
        <v>CI14578902CPC54362</v>
      </c>
      <c r="B442" s="26">
        <f t="shared" si="1"/>
        <v>438</v>
      </c>
      <c r="C442" s="15">
        <v>54362</v>
      </c>
      <c r="D442" s="15">
        <v>14578902</v>
      </c>
      <c r="E442" s="16" t="s">
        <v>881</v>
      </c>
      <c r="F442" s="16" t="s">
        <v>882</v>
      </c>
      <c r="G442" s="17">
        <v>15</v>
      </c>
      <c r="H442" s="26" t="str">
        <f>IFERROR(+VLOOKUP(C442,#REF!,6,FALSE),"")</f>
        <v/>
      </c>
    </row>
    <row r="443" spans="1:8">
      <c r="A443" s="26" t="str">
        <f t="shared" si="7"/>
        <v>CI13133548CPC54363</v>
      </c>
      <c r="B443" s="26">
        <f t="shared" si="1"/>
        <v>439</v>
      </c>
      <c r="C443" s="15">
        <v>54363</v>
      </c>
      <c r="D443" s="15">
        <v>13133548</v>
      </c>
      <c r="E443" s="16" t="s">
        <v>883</v>
      </c>
      <c r="F443" s="15" t="s">
        <v>884</v>
      </c>
      <c r="G443" s="17">
        <v>15</v>
      </c>
      <c r="H443" s="26" t="str">
        <f>IFERROR(+VLOOKUP(C443,#REF!,6,FALSE),"")</f>
        <v/>
      </c>
    </row>
    <row r="444" spans="1:8">
      <c r="A444" s="26" t="str">
        <f t="shared" si="7"/>
        <v>CI12336119CPC54364</v>
      </c>
      <c r="B444" s="26">
        <f t="shared" si="1"/>
        <v>440</v>
      </c>
      <c r="C444" s="15">
        <v>54364</v>
      </c>
      <c r="D444" s="15">
        <v>12336119</v>
      </c>
      <c r="E444" s="16" t="s">
        <v>885</v>
      </c>
      <c r="F444" s="15" t="s">
        <v>886</v>
      </c>
      <c r="G444" s="17">
        <v>15</v>
      </c>
      <c r="H444" s="26" t="str">
        <f>IFERROR(+VLOOKUP(C444,#REF!,6,FALSE),"")</f>
        <v/>
      </c>
    </row>
    <row r="445" spans="1:8">
      <c r="A445" s="26" t="str">
        <f t="shared" si="7"/>
        <v>CI13700961CPC54365</v>
      </c>
      <c r="B445" s="26">
        <f t="shared" si="1"/>
        <v>441</v>
      </c>
      <c r="C445" s="15">
        <v>54365</v>
      </c>
      <c r="D445" s="15">
        <v>13700961</v>
      </c>
      <c r="E445" s="16" t="s">
        <v>887</v>
      </c>
      <c r="F445" s="15" t="s">
        <v>888</v>
      </c>
      <c r="G445" s="17">
        <v>15</v>
      </c>
      <c r="H445" s="26" t="str">
        <f>IFERROR(+VLOOKUP(C445,#REF!,6,FALSE),"")</f>
        <v/>
      </c>
    </row>
    <row r="446" spans="1:8">
      <c r="A446" s="26" t="str">
        <f t="shared" si="7"/>
        <v>CI13356485CPC54366</v>
      </c>
      <c r="B446" s="26">
        <f t="shared" si="1"/>
        <v>442</v>
      </c>
      <c r="C446" s="15">
        <v>54366</v>
      </c>
      <c r="D446" s="15">
        <v>13356485</v>
      </c>
      <c r="E446" s="16" t="s">
        <v>889</v>
      </c>
      <c r="F446" s="15" t="s">
        <v>890</v>
      </c>
      <c r="G446" s="17">
        <v>15</v>
      </c>
      <c r="H446" s="26" t="str">
        <f>IFERROR(+VLOOKUP(C446,#REF!,6,FALSE),"")</f>
        <v/>
      </c>
    </row>
    <row r="447" spans="1:8">
      <c r="A447" s="26" t="str">
        <f t="shared" si="7"/>
        <v>CI13812532CPC54367</v>
      </c>
      <c r="B447" s="26">
        <f t="shared" si="1"/>
        <v>443</v>
      </c>
      <c r="C447" s="15">
        <v>54367</v>
      </c>
      <c r="D447" s="15">
        <v>13812532</v>
      </c>
      <c r="E447" s="16" t="s">
        <v>891</v>
      </c>
      <c r="F447" s="15" t="s">
        <v>892</v>
      </c>
      <c r="G447" s="17">
        <v>15</v>
      </c>
      <c r="H447" s="26" t="str">
        <f>IFERROR(+VLOOKUP(C447,#REF!,6,FALSE),"")</f>
        <v/>
      </c>
    </row>
    <row r="448" spans="1:8">
      <c r="A448" s="26" t="str">
        <f t="shared" si="7"/>
        <v>CI11684543CPC54368</v>
      </c>
      <c r="B448" s="26">
        <f t="shared" si="1"/>
        <v>444</v>
      </c>
      <c r="C448" s="15">
        <v>54368</v>
      </c>
      <c r="D448" s="15">
        <v>11684543</v>
      </c>
      <c r="E448" s="16" t="s">
        <v>893</v>
      </c>
      <c r="F448" s="16" t="s">
        <v>894</v>
      </c>
      <c r="G448" s="17">
        <v>15</v>
      </c>
      <c r="H448" s="26" t="str">
        <f>IFERROR(+VLOOKUP(C448,#REF!,6,FALSE),"")</f>
        <v/>
      </c>
    </row>
    <row r="449" spans="1:8">
      <c r="A449" s="26" t="str">
        <f t="shared" si="7"/>
        <v>CI14086562CPC54369</v>
      </c>
      <c r="B449" s="26">
        <f t="shared" si="1"/>
        <v>445</v>
      </c>
      <c r="C449" s="15">
        <v>54369</v>
      </c>
      <c r="D449" s="15">
        <v>14086562</v>
      </c>
      <c r="E449" s="16" t="s">
        <v>895</v>
      </c>
      <c r="F449" s="16" t="s">
        <v>896</v>
      </c>
      <c r="G449" s="17">
        <v>15</v>
      </c>
      <c r="H449" s="26" t="str">
        <f>IFERROR(+VLOOKUP(C449,#REF!,6,FALSE),"")</f>
        <v/>
      </c>
    </row>
    <row r="450" spans="1:8">
      <c r="A450" s="26" t="str">
        <f t="shared" si="7"/>
        <v>CI9679394CPC54370</v>
      </c>
      <c r="B450" s="26">
        <f t="shared" si="1"/>
        <v>446</v>
      </c>
      <c r="C450" s="15">
        <v>54370</v>
      </c>
      <c r="D450" s="15">
        <v>9679394</v>
      </c>
      <c r="E450" s="16" t="s">
        <v>897</v>
      </c>
      <c r="F450" s="15" t="s">
        <v>898</v>
      </c>
      <c r="G450" s="17">
        <v>15</v>
      </c>
      <c r="H450" s="26" t="str">
        <f>IFERROR(+VLOOKUP(C450,#REF!,6,FALSE),"")</f>
        <v/>
      </c>
    </row>
    <row r="451" spans="1:8">
      <c r="A451" s="26" t="str">
        <f t="shared" si="7"/>
        <v>CI13448236CPC54371</v>
      </c>
      <c r="B451" s="26">
        <f t="shared" si="1"/>
        <v>447</v>
      </c>
      <c r="C451" s="15">
        <v>54371</v>
      </c>
      <c r="D451" s="15">
        <v>13448236</v>
      </c>
      <c r="E451" s="16" t="s">
        <v>899</v>
      </c>
      <c r="F451" s="15" t="s">
        <v>900</v>
      </c>
      <c r="G451" s="17">
        <v>15</v>
      </c>
      <c r="H451" s="26" t="str">
        <f>IFERROR(+VLOOKUP(C451,#REF!,6,FALSE),"")</f>
        <v/>
      </c>
    </row>
    <row r="452" spans="1:8">
      <c r="A452" s="26" t="str">
        <f t="shared" si="7"/>
        <v>CI11093810CPC54372</v>
      </c>
      <c r="B452" s="26">
        <f t="shared" si="1"/>
        <v>448</v>
      </c>
      <c r="C452" s="15">
        <v>54372</v>
      </c>
      <c r="D452" s="15">
        <v>11093810</v>
      </c>
      <c r="E452" s="16" t="s">
        <v>901</v>
      </c>
      <c r="F452" s="15" t="s">
        <v>902</v>
      </c>
      <c r="G452" s="17">
        <v>15</v>
      </c>
      <c r="H452" s="26" t="str">
        <f>IFERROR(+VLOOKUP(C452,#REF!,6,FALSE),"")</f>
        <v/>
      </c>
    </row>
    <row r="453" spans="1:8">
      <c r="A453" s="26" t="str">
        <f t="shared" si="7"/>
        <v>CI7254262CPC54373</v>
      </c>
      <c r="B453" s="26">
        <f t="shared" si="1"/>
        <v>449</v>
      </c>
      <c r="C453" s="15">
        <v>54373</v>
      </c>
      <c r="D453" s="15">
        <v>7254262</v>
      </c>
      <c r="E453" s="16" t="s">
        <v>903</v>
      </c>
      <c r="F453" s="15" t="s">
        <v>904</v>
      </c>
      <c r="G453" s="17">
        <v>15</v>
      </c>
      <c r="H453" s="26" t="str">
        <f>IFERROR(+VLOOKUP(C453,#REF!,6,FALSE),"")</f>
        <v/>
      </c>
    </row>
    <row r="454" spans="1:8">
      <c r="A454" s="26" t="str">
        <f t="shared" ref="A454:A517" si="8">+CONCATENATE("CI",D454,"CPC",C454)</f>
        <v>CI6873293CPC54374</v>
      </c>
      <c r="B454" s="26">
        <f t="shared" si="1"/>
        <v>450</v>
      </c>
      <c r="C454" s="15">
        <v>54374</v>
      </c>
      <c r="D454" s="15">
        <v>6873293</v>
      </c>
      <c r="E454" s="16" t="s">
        <v>905</v>
      </c>
      <c r="F454" s="15" t="s">
        <v>906</v>
      </c>
      <c r="G454" s="17">
        <v>15</v>
      </c>
      <c r="H454" s="26" t="str">
        <f>IFERROR(+VLOOKUP(C454,#REF!,6,FALSE),"")</f>
        <v/>
      </c>
    </row>
    <row r="455" spans="1:8">
      <c r="A455" s="26" t="str">
        <f t="shared" si="8"/>
        <v>CI13133353CPC54375</v>
      </c>
      <c r="B455" s="26">
        <f t="shared" si="1"/>
        <v>451</v>
      </c>
      <c r="C455" s="15">
        <v>54375</v>
      </c>
      <c r="D455" s="15">
        <v>13133353</v>
      </c>
      <c r="E455" s="16" t="s">
        <v>907</v>
      </c>
      <c r="F455" s="16" t="s">
        <v>908</v>
      </c>
      <c r="G455" s="17">
        <v>15</v>
      </c>
      <c r="H455" s="26" t="str">
        <f>IFERROR(+VLOOKUP(C455,#REF!,6,FALSE),"")</f>
        <v/>
      </c>
    </row>
    <row r="456" spans="1:8">
      <c r="A456" s="26" t="str">
        <f t="shared" si="8"/>
        <v>CI12338095CPC54376</v>
      </c>
      <c r="B456" s="26">
        <f t="shared" si="1"/>
        <v>452</v>
      </c>
      <c r="C456" s="15">
        <v>54376</v>
      </c>
      <c r="D456" s="15">
        <v>12338095</v>
      </c>
      <c r="E456" s="16" t="s">
        <v>909</v>
      </c>
      <c r="F456" s="16" t="s">
        <v>910</v>
      </c>
      <c r="G456" s="17">
        <v>15</v>
      </c>
      <c r="H456" s="26" t="str">
        <f>IFERROR(+VLOOKUP(C456,#REF!,6,FALSE),"")</f>
        <v/>
      </c>
    </row>
    <row r="457" spans="1:8">
      <c r="A457" s="26" t="str">
        <f t="shared" si="8"/>
        <v>CI13954705CPC54377</v>
      </c>
      <c r="B457" s="26">
        <f t="shared" si="1"/>
        <v>453</v>
      </c>
      <c r="C457" s="15">
        <v>54377</v>
      </c>
      <c r="D457" s="15">
        <v>13954705</v>
      </c>
      <c r="E457" s="16" t="s">
        <v>911</v>
      </c>
      <c r="F457" s="15" t="s">
        <v>912</v>
      </c>
      <c r="G457" s="17">
        <v>15</v>
      </c>
      <c r="H457" s="26" t="str">
        <f>IFERROR(+VLOOKUP(C457,#REF!,6,FALSE),"")</f>
        <v/>
      </c>
    </row>
    <row r="458" spans="1:8">
      <c r="A458" s="26" t="str">
        <f t="shared" si="8"/>
        <v>CI11591981CPC54378</v>
      </c>
      <c r="B458" s="26">
        <f t="shared" si="1"/>
        <v>454</v>
      </c>
      <c r="C458" s="15">
        <v>54378</v>
      </c>
      <c r="D458" s="15">
        <v>11591981</v>
      </c>
      <c r="E458" s="16" t="s">
        <v>913</v>
      </c>
      <c r="F458" s="16" t="s">
        <v>914</v>
      </c>
      <c r="G458" s="17">
        <v>15</v>
      </c>
      <c r="H458" s="26" t="str">
        <f>IFERROR(+VLOOKUP(C458,#REF!,6,FALSE),"")</f>
        <v/>
      </c>
    </row>
    <row r="459" spans="1:8">
      <c r="A459" s="26" t="str">
        <f t="shared" si="8"/>
        <v>CI12857858CPC54380</v>
      </c>
      <c r="B459" s="26">
        <f t="shared" si="1"/>
        <v>455</v>
      </c>
      <c r="C459" s="15">
        <v>54380</v>
      </c>
      <c r="D459" s="15">
        <v>12857858</v>
      </c>
      <c r="E459" s="16" t="s">
        <v>915</v>
      </c>
      <c r="F459" s="16" t="s">
        <v>916</v>
      </c>
      <c r="G459" s="17">
        <v>15</v>
      </c>
      <c r="H459" s="26" t="str">
        <f>IFERROR(+VLOOKUP(C459,#REF!,6,FALSE),"")</f>
        <v/>
      </c>
    </row>
    <row r="460" spans="1:8">
      <c r="A460" s="26" t="str">
        <f t="shared" si="8"/>
        <v>CI13874458CPC54381</v>
      </c>
      <c r="B460" s="26">
        <f t="shared" si="1"/>
        <v>456</v>
      </c>
      <c r="C460" s="15">
        <v>54381</v>
      </c>
      <c r="D460" s="15">
        <v>13874458</v>
      </c>
      <c r="E460" s="16" t="s">
        <v>917</v>
      </c>
      <c r="F460" s="15" t="s">
        <v>918</v>
      </c>
      <c r="G460" s="17">
        <v>15</v>
      </c>
      <c r="H460" s="26" t="str">
        <f>IFERROR(+VLOOKUP(C460,#REF!,6,FALSE),"")</f>
        <v/>
      </c>
    </row>
    <row r="461" spans="1:8">
      <c r="A461" s="26" t="str">
        <f t="shared" si="8"/>
        <v>CI11987602CPC54382</v>
      </c>
      <c r="B461" s="26">
        <f t="shared" si="1"/>
        <v>457</v>
      </c>
      <c r="C461" s="15">
        <v>54382</v>
      </c>
      <c r="D461" s="15">
        <v>11987602</v>
      </c>
      <c r="E461" s="16" t="s">
        <v>919</v>
      </c>
      <c r="F461" s="15" t="s">
        <v>920</v>
      </c>
      <c r="G461" s="17">
        <v>15</v>
      </c>
      <c r="H461" s="26" t="str">
        <f>IFERROR(+VLOOKUP(C461,#REF!,6,FALSE),"")</f>
        <v/>
      </c>
    </row>
    <row r="462" spans="1:8">
      <c r="A462" s="26" t="str">
        <f t="shared" si="8"/>
        <v>CI14192698CPC54383</v>
      </c>
      <c r="B462" s="26">
        <f t="shared" si="1"/>
        <v>458</v>
      </c>
      <c r="C462" s="15">
        <v>54383</v>
      </c>
      <c r="D462" s="15">
        <v>14192698</v>
      </c>
      <c r="E462" s="16" t="s">
        <v>921</v>
      </c>
      <c r="F462" s="15" t="s">
        <v>922</v>
      </c>
      <c r="G462" s="17">
        <v>15</v>
      </c>
      <c r="H462" s="26" t="str">
        <f>IFERROR(+VLOOKUP(C462,#REF!,6,FALSE),"")</f>
        <v/>
      </c>
    </row>
    <row r="463" spans="1:8">
      <c r="A463" s="26" t="str">
        <f t="shared" si="8"/>
        <v>CI12336467CPC54384</v>
      </c>
      <c r="B463" s="26">
        <f t="shared" si="1"/>
        <v>459</v>
      </c>
      <c r="C463" s="15">
        <v>54384</v>
      </c>
      <c r="D463" s="15">
        <v>12336467</v>
      </c>
      <c r="E463" s="16" t="s">
        <v>923</v>
      </c>
      <c r="F463" s="15" t="s">
        <v>924</v>
      </c>
      <c r="G463" s="17">
        <v>15</v>
      </c>
      <c r="H463" s="26" t="str">
        <f>IFERROR(+VLOOKUP(C463,#REF!,6,FALSE),"")</f>
        <v/>
      </c>
    </row>
    <row r="464" spans="1:8">
      <c r="A464" s="26" t="str">
        <f t="shared" si="8"/>
        <v>CI14492775CPC54385</v>
      </c>
      <c r="B464" s="26">
        <f t="shared" si="1"/>
        <v>460</v>
      </c>
      <c r="C464" s="15">
        <v>54385</v>
      </c>
      <c r="D464" s="15">
        <v>14492775</v>
      </c>
      <c r="E464" s="16" t="s">
        <v>925</v>
      </c>
      <c r="F464" s="15" t="s">
        <v>926</v>
      </c>
      <c r="G464" s="17">
        <v>15</v>
      </c>
      <c r="H464" s="26" t="str">
        <f>IFERROR(+VLOOKUP(C464,#REF!,6,FALSE),"")</f>
        <v/>
      </c>
    </row>
    <row r="465" spans="1:8">
      <c r="A465" s="26" t="str">
        <f t="shared" si="8"/>
        <v>CI12140369CPC54386</v>
      </c>
      <c r="B465" s="26">
        <f t="shared" si="1"/>
        <v>461</v>
      </c>
      <c r="C465" s="15">
        <v>54386</v>
      </c>
      <c r="D465" s="15">
        <v>12140369</v>
      </c>
      <c r="E465" s="16" t="s">
        <v>927</v>
      </c>
      <c r="F465" s="15" t="s">
        <v>928</v>
      </c>
      <c r="G465" s="17">
        <v>15</v>
      </c>
      <c r="H465" s="26" t="str">
        <f>IFERROR(+VLOOKUP(C465,#REF!,6,FALSE),"")</f>
        <v/>
      </c>
    </row>
    <row r="466" spans="1:8">
      <c r="A466" s="26" t="str">
        <f t="shared" si="8"/>
        <v>CI12926431CPC54388</v>
      </c>
      <c r="B466" s="26">
        <f t="shared" si="1"/>
        <v>462</v>
      </c>
      <c r="C466" s="15">
        <v>54388</v>
      </c>
      <c r="D466" s="15">
        <v>12926431</v>
      </c>
      <c r="E466" s="16" t="s">
        <v>929</v>
      </c>
      <c r="F466" s="15" t="s">
        <v>23</v>
      </c>
      <c r="G466" s="17">
        <v>15</v>
      </c>
      <c r="H466" s="26" t="str">
        <f>IFERROR(+VLOOKUP(C466,#REF!,6,FALSE),"")</f>
        <v/>
      </c>
    </row>
    <row r="467" spans="1:8">
      <c r="A467" s="26" t="str">
        <f t="shared" si="8"/>
        <v>CI9665601CPC54389</v>
      </c>
      <c r="B467" s="26">
        <f t="shared" si="1"/>
        <v>463</v>
      </c>
      <c r="C467" s="15">
        <v>54389</v>
      </c>
      <c r="D467" s="15">
        <v>9665601</v>
      </c>
      <c r="E467" s="16" t="s">
        <v>930</v>
      </c>
      <c r="F467" s="15" t="s">
        <v>931</v>
      </c>
      <c r="G467" s="17">
        <v>15</v>
      </c>
      <c r="H467" s="26" t="str">
        <f>IFERROR(+VLOOKUP(C467,#REF!,6,FALSE),"")</f>
        <v/>
      </c>
    </row>
    <row r="468" spans="1:8">
      <c r="A468" s="26" t="str">
        <f t="shared" si="8"/>
        <v>CI9687053CPC54390</v>
      </c>
      <c r="B468" s="26">
        <f t="shared" si="1"/>
        <v>464</v>
      </c>
      <c r="C468" s="15">
        <v>54390</v>
      </c>
      <c r="D468" s="15">
        <v>9687053</v>
      </c>
      <c r="E468" s="16" t="s">
        <v>932</v>
      </c>
      <c r="F468" s="16" t="s">
        <v>933</v>
      </c>
      <c r="G468" s="17">
        <v>15</v>
      </c>
      <c r="H468" s="26" t="str">
        <f>IFERROR(+VLOOKUP(C468,#REF!,6,FALSE),"")</f>
        <v/>
      </c>
    </row>
    <row r="469" spans="1:8">
      <c r="A469" s="26" t="str">
        <f t="shared" si="8"/>
        <v>CI13779936CPC54391</v>
      </c>
      <c r="B469" s="26">
        <f t="shared" si="1"/>
        <v>465</v>
      </c>
      <c r="C469" s="15">
        <v>54391</v>
      </c>
      <c r="D469" s="15">
        <v>13779936</v>
      </c>
      <c r="E469" s="16" t="s">
        <v>934</v>
      </c>
      <c r="F469" s="15" t="s">
        <v>935</v>
      </c>
      <c r="G469" s="17">
        <v>15</v>
      </c>
      <c r="H469" s="26" t="str">
        <f>IFERROR(+VLOOKUP(C469,#REF!,6,FALSE),"")</f>
        <v/>
      </c>
    </row>
    <row r="470" spans="1:8">
      <c r="A470" s="26" t="str">
        <f t="shared" si="8"/>
        <v>CI12144989CPC54392</v>
      </c>
      <c r="B470" s="26">
        <f t="shared" si="1"/>
        <v>466</v>
      </c>
      <c r="C470" s="15">
        <v>54392</v>
      </c>
      <c r="D470" s="15">
        <v>12144989</v>
      </c>
      <c r="E470" s="16" t="s">
        <v>936</v>
      </c>
      <c r="F470" s="15" t="s">
        <v>937</v>
      </c>
      <c r="G470" s="17">
        <v>15</v>
      </c>
      <c r="H470" s="26" t="str">
        <f>IFERROR(+VLOOKUP(C470,#REF!,6,FALSE),"")</f>
        <v/>
      </c>
    </row>
    <row r="471" spans="1:8">
      <c r="A471" s="26" t="str">
        <f t="shared" si="8"/>
        <v>CI9682331CPC54393</v>
      </c>
      <c r="B471" s="26">
        <f t="shared" si="1"/>
        <v>467</v>
      </c>
      <c r="C471" s="15">
        <v>54393</v>
      </c>
      <c r="D471" s="15">
        <v>9682331</v>
      </c>
      <c r="E471" s="16" t="s">
        <v>938</v>
      </c>
      <c r="F471" s="15" t="s">
        <v>939</v>
      </c>
      <c r="G471" s="17">
        <v>15</v>
      </c>
      <c r="H471" s="26" t="str">
        <f>IFERROR(+VLOOKUP(C471,#REF!,6,FALSE),"")</f>
        <v/>
      </c>
    </row>
    <row r="472" spans="1:8">
      <c r="A472" s="26" t="str">
        <f t="shared" si="8"/>
        <v>CI11684166CPC54394</v>
      </c>
      <c r="B472" s="26">
        <f t="shared" si="1"/>
        <v>468</v>
      </c>
      <c r="C472" s="15">
        <v>54394</v>
      </c>
      <c r="D472" s="15">
        <v>11684166</v>
      </c>
      <c r="E472" s="16" t="s">
        <v>940</v>
      </c>
      <c r="F472" s="15" t="s">
        <v>23</v>
      </c>
      <c r="G472" s="17">
        <v>15</v>
      </c>
      <c r="H472" s="26" t="str">
        <f>IFERROR(+VLOOKUP(C472,#REF!,6,FALSE),"")</f>
        <v/>
      </c>
    </row>
    <row r="473" spans="1:8">
      <c r="A473" s="26" t="str">
        <f t="shared" si="8"/>
        <v>CI12571156CPC54395</v>
      </c>
      <c r="B473" s="26">
        <f t="shared" si="1"/>
        <v>469</v>
      </c>
      <c r="C473" s="15">
        <v>54395</v>
      </c>
      <c r="D473" s="15">
        <v>12571156</v>
      </c>
      <c r="E473" s="16" t="s">
        <v>941</v>
      </c>
      <c r="F473" s="15" t="s">
        <v>942</v>
      </c>
      <c r="G473" s="17">
        <v>15</v>
      </c>
      <c r="H473" s="26" t="str">
        <f>IFERROR(+VLOOKUP(C473,#REF!,6,FALSE),"")</f>
        <v/>
      </c>
    </row>
    <row r="474" spans="1:8">
      <c r="A474" s="26" t="str">
        <f t="shared" si="8"/>
        <v>CI9857543CPC54396</v>
      </c>
      <c r="B474" s="26">
        <f t="shared" si="1"/>
        <v>470</v>
      </c>
      <c r="C474" s="15">
        <v>54396</v>
      </c>
      <c r="D474" s="15">
        <v>9857543</v>
      </c>
      <c r="E474" s="16" t="s">
        <v>943</v>
      </c>
      <c r="F474" s="15" t="s">
        <v>944</v>
      </c>
      <c r="G474" s="17">
        <v>15</v>
      </c>
      <c r="H474" s="26" t="str">
        <f>IFERROR(+VLOOKUP(C474,#REF!,6,FALSE),"")</f>
        <v/>
      </c>
    </row>
    <row r="475" spans="1:8">
      <c r="A475" s="26" t="str">
        <f t="shared" si="8"/>
        <v>CI8740344CPC54397</v>
      </c>
      <c r="B475" s="26">
        <f t="shared" si="1"/>
        <v>471</v>
      </c>
      <c r="C475" s="15">
        <v>54397</v>
      </c>
      <c r="D475" s="15">
        <v>8740344</v>
      </c>
      <c r="E475" s="16" t="s">
        <v>945</v>
      </c>
      <c r="F475" s="16" t="s">
        <v>23</v>
      </c>
      <c r="G475" s="17">
        <v>15</v>
      </c>
      <c r="H475" s="26" t="str">
        <f>IFERROR(+VLOOKUP(C475,#REF!,6,FALSE),"")</f>
        <v/>
      </c>
    </row>
    <row r="476" spans="1:8">
      <c r="A476" s="26" t="str">
        <f t="shared" si="8"/>
        <v>CI14787876CPC54398</v>
      </c>
      <c r="B476" s="26">
        <f t="shared" si="1"/>
        <v>472</v>
      </c>
      <c r="C476" s="15">
        <v>54398</v>
      </c>
      <c r="D476" s="15">
        <v>14787876</v>
      </c>
      <c r="E476" s="16" t="s">
        <v>946</v>
      </c>
      <c r="F476" s="15" t="s">
        <v>947</v>
      </c>
      <c r="G476" s="17">
        <v>15</v>
      </c>
      <c r="H476" s="26" t="str">
        <f>IFERROR(+VLOOKUP(C476,#REF!,6,FALSE),"")</f>
        <v/>
      </c>
    </row>
    <row r="477" spans="1:8">
      <c r="A477" s="26" t="str">
        <f t="shared" si="8"/>
        <v>CI14692459CPC54399</v>
      </c>
      <c r="B477" s="26">
        <f t="shared" si="1"/>
        <v>473</v>
      </c>
      <c r="C477" s="15">
        <v>54399</v>
      </c>
      <c r="D477" s="15">
        <v>14692459</v>
      </c>
      <c r="E477" s="16" t="s">
        <v>948</v>
      </c>
      <c r="F477" s="15" t="s">
        <v>949</v>
      </c>
      <c r="G477" s="17">
        <v>15</v>
      </c>
      <c r="H477" s="26" t="str">
        <f>IFERROR(+VLOOKUP(C477,#REF!,6,FALSE),"")</f>
        <v/>
      </c>
    </row>
    <row r="478" spans="1:8">
      <c r="A478" s="26" t="str">
        <f t="shared" si="8"/>
        <v>CI10715065CPC54400</v>
      </c>
      <c r="B478" s="26">
        <f t="shared" si="1"/>
        <v>474</v>
      </c>
      <c r="C478" s="15">
        <v>54400</v>
      </c>
      <c r="D478" s="15">
        <v>10715065</v>
      </c>
      <c r="E478" s="16" t="s">
        <v>950</v>
      </c>
      <c r="F478" s="16" t="s">
        <v>951</v>
      </c>
      <c r="G478" s="17">
        <v>15</v>
      </c>
      <c r="H478" s="26" t="str">
        <f>IFERROR(+VLOOKUP(C478,#REF!,6,FALSE),"")</f>
        <v/>
      </c>
    </row>
    <row r="479" spans="1:8">
      <c r="A479" s="26" t="str">
        <f t="shared" si="8"/>
        <v>CI10674609CPC54401</v>
      </c>
      <c r="B479" s="26">
        <f t="shared" si="1"/>
        <v>475</v>
      </c>
      <c r="C479" s="15">
        <v>54401</v>
      </c>
      <c r="D479" s="15">
        <v>10674609</v>
      </c>
      <c r="E479" s="16" t="s">
        <v>952</v>
      </c>
      <c r="F479" s="15" t="s">
        <v>953</v>
      </c>
      <c r="G479" s="17">
        <v>15</v>
      </c>
      <c r="H479" s="26" t="str">
        <f>IFERROR(+VLOOKUP(C479,#REF!,6,FALSE),"")</f>
        <v/>
      </c>
    </row>
    <row r="480" spans="1:8">
      <c r="A480" s="26" t="str">
        <f t="shared" si="8"/>
        <v>CI15739378CPC54402</v>
      </c>
      <c r="B480" s="26">
        <f t="shared" si="1"/>
        <v>476</v>
      </c>
      <c r="C480" s="15">
        <v>54402</v>
      </c>
      <c r="D480" s="15">
        <v>15739378</v>
      </c>
      <c r="E480" s="16" t="s">
        <v>954</v>
      </c>
      <c r="F480" s="15" t="s">
        <v>955</v>
      </c>
      <c r="G480" s="17">
        <v>15</v>
      </c>
      <c r="H480" s="26" t="str">
        <f>IFERROR(+VLOOKUP(C480,#REF!,6,FALSE),"")</f>
        <v/>
      </c>
    </row>
    <row r="481" spans="1:8">
      <c r="A481" s="26" t="str">
        <f t="shared" si="8"/>
        <v>CI11120800CPC54403</v>
      </c>
      <c r="B481" s="26">
        <f t="shared" si="1"/>
        <v>477</v>
      </c>
      <c r="C481" s="15">
        <v>54403</v>
      </c>
      <c r="D481" s="15">
        <v>11120800</v>
      </c>
      <c r="E481" s="16" t="s">
        <v>956</v>
      </c>
      <c r="F481" s="15" t="s">
        <v>23</v>
      </c>
      <c r="G481" s="17">
        <v>15</v>
      </c>
      <c r="H481" s="26" t="str">
        <f>IFERROR(+VLOOKUP(C481,#REF!,6,FALSE),"")</f>
        <v/>
      </c>
    </row>
    <row r="482" spans="1:8">
      <c r="A482" s="26" t="str">
        <f t="shared" si="8"/>
        <v>CI11977229CPC54404</v>
      </c>
      <c r="B482" s="26">
        <f t="shared" si="1"/>
        <v>478</v>
      </c>
      <c r="C482" s="15">
        <v>54404</v>
      </c>
      <c r="D482" s="15">
        <v>11977229</v>
      </c>
      <c r="E482" s="16" t="s">
        <v>957</v>
      </c>
      <c r="F482" s="16" t="s">
        <v>23</v>
      </c>
      <c r="G482" s="17">
        <v>15</v>
      </c>
      <c r="H482" s="26" t="str">
        <f>IFERROR(+VLOOKUP(C482,#REF!,6,FALSE),"")</f>
        <v/>
      </c>
    </row>
    <row r="483" spans="1:8">
      <c r="A483" s="26" t="str">
        <f t="shared" si="8"/>
        <v>CI10791265CPC54405</v>
      </c>
      <c r="B483" s="26">
        <f t="shared" si="1"/>
        <v>479</v>
      </c>
      <c r="C483" s="15">
        <v>54405</v>
      </c>
      <c r="D483" s="15">
        <v>10791265</v>
      </c>
      <c r="E483" s="16" t="s">
        <v>958</v>
      </c>
      <c r="F483" s="15" t="s">
        <v>959</v>
      </c>
      <c r="G483" s="17">
        <v>15</v>
      </c>
      <c r="H483" s="26" t="str">
        <f>IFERROR(+VLOOKUP(C483,#REF!,6,FALSE),"")</f>
        <v/>
      </c>
    </row>
    <row r="484" spans="1:8">
      <c r="A484" s="26" t="str">
        <f t="shared" si="8"/>
        <v>CI10870954CPC54406</v>
      </c>
      <c r="B484" s="26">
        <f t="shared" si="1"/>
        <v>480</v>
      </c>
      <c r="C484" s="15">
        <v>54406</v>
      </c>
      <c r="D484" s="15">
        <v>10870954</v>
      </c>
      <c r="E484" s="16" t="s">
        <v>960</v>
      </c>
      <c r="F484" s="15" t="s">
        <v>961</v>
      </c>
      <c r="G484" s="17">
        <v>15</v>
      </c>
      <c r="H484" s="26" t="str">
        <f>IFERROR(+VLOOKUP(C484,#REF!,6,FALSE),"")</f>
        <v/>
      </c>
    </row>
    <row r="485" spans="1:8">
      <c r="A485" s="26" t="str">
        <f t="shared" si="8"/>
        <v>CI5272504CPC54407</v>
      </c>
      <c r="B485" s="26">
        <f t="shared" si="1"/>
        <v>481</v>
      </c>
      <c r="C485" s="15">
        <v>54407</v>
      </c>
      <c r="D485" s="15">
        <v>5272504</v>
      </c>
      <c r="E485" s="16" t="s">
        <v>962</v>
      </c>
      <c r="F485" s="15" t="s">
        <v>963</v>
      </c>
      <c r="G485" s="17">
        <v>15</v>
      </c>
      <c r="H485" s="26" t="str">
        <f>IFERROR(+VLOOKUP(C485,#REF!,6,FALSE),"")</f>
        <v/>
      </c>
    </row>
    <row r="486" spans="1:8">
      <c r="A486" s="26" t="str">
        <f t="shared" si="8"/>
        <v>CI13721208CPC54408</v>
      </c>
      <c r="B486" s="26">
        <f t="shared" si="1"/>
        <v>482</v>
      </c>
      <c r="C486" s="15">
        <v>54408</v>
      </c>
      <c r="D486" s="15">
        <v>13721208</v>
      </c>
      <c r="E486" s="16" t="s">
        <v>964</v>
      </c>
      <c r="F486" s="16" t="s">
        <v>965</v>
      </c>
      <c r="G486" s="17">
        <v>15</v>
      </c>
      <c r="H486" s="26" t="str">
        <f>IFERROR(+VLOOKUP(C486,#REF!,6,FALSE),"")</f>
        <v/>
      </c>
    </row>
    <row r="487" spans="1:8">
      <c r="A487" s="26" t="str">
        <f t="shared" si="8"/>
        <v>CI9696241CPC54409</v>
      </c>
      <c r="B487" s="26">
        <f t="shared" si="1"/>
        <v>483</v>
      </c>
      <c r="C487" s="15">
        <v>54409</v>
      </c>
      <c r="D487" s="15">
        <v>9696241</v>
      </c>
      <c r="E487" s="16" t="s">
        <v>966</v>
      </c>
      <c r="F487" s="15" t="s">
        <v>967</v>
      </c>
      <c r="G487" s="17">
        <v>15</v>
      </c>
      <c r="H487" s="26" t="str">
        <f>IFERROR(+VLOOKUP(C487,#REF!,6,FALSE),"")</f>
        <v/>
      </c>
    </row>
    <row r="488" spans="1:8">
      <c r="A488" s="26" t="str">
        <f t="shared" si="8"/>
        <v>CI9694369CPC54410</v>
      </c>
      <c r="B488" s="26">
        <f t="shared" si="1"/>
        <v>484</v>
      </c>
      <c r="C488" s="15">
        <v>54410</v>
      </c>
      <c r="D488" s="15">
        <v>9694369</v>
      </c>
      <c r="E488" s="16" t="s">
        <v>968</v>
      </c>
      <c r="F488" s="15" t="s">
        <v>23</v>
      </c>
      <c r="G488" s="17">
        <v>15</v>
      </c>
      <c r="H488" s="26" t="str">
        <f>IFERROR(+VLOOKUP(C488,#REF!,6,FALSE),"")</f>
        <v/>
      </c>
    </row>
    <row r="489" spans="1:8">
      <c r="A489" s="26" t="str">
        <f t="shared" si="8"/>
        <v>CI12309763CPC54411</v>
      </c>
      <c r="B489" s="26">
        <f t="shared" si="1"/>
        <v>485</v>
      </c>
      <c r="C489" s="15">
        <v>54411</v>
      </c>
      <c r="D489" s="15">
        <v>12309763</v>
      </c>
      <c r="E489" s="16" t="s">
        <v>969</v>
      </c>
      <c r="F489" s="15" t="s">
        <v>23</v>
      </c>
      <c r="G489" s="17">
        <v>15</v>
      </c>
      <c r="H489" s="26" t="str">
        <f>IFERROR(+VLOOKUP(C489,#REF!,6,FALSE),"")</f>
        <v/>
      </c>
    </row>
    <row r="490" spans="1:8">
      <c r="A490" s="26" t="str">
        <f t="shared" si="8"/>
        <v>CI13701512CPC54412</v>
      </c>
      <c r="B490" s="26">
        <f t="shared" si="1"/>
        <v>486</v>
      </c>
      <c r="C490" s="15">
        <v>54412</v>
      </c>
      <c r="D490" s="15">
        <v>13701512</v>
      </c>
      <c r="E490" s="16" t="s">
        <v>970</v>
      </c>
      <c r="F490" s="15" t="s">
        <v>971</v>
      </c>
      <c r="G490" s="17">
        <v>15</v>
      </c>
      <c r="H490" s="26" t="str">
        <f>IFERROR(+VLOOKUP(C490,#REF!,6,FALSE),"")</f>
        <v/>
      </c>
    </row>
    <row r="491" spans="1:8">
      <c r="A491" s="26" t="str">
        <f t="shared" si="8"/>
        <v>CI12340867CPC54413</v>
      </c>
      <c r="B491" s="26">
        <f t="shared" si="1"/>
        <v>487</v>
      </c>
      <c r="C491" s="15">
        <v>54413</v>
      </c>
      <c r="D491" s="15">
        <v>12340867</v>
      </c>
      <c r="E491" s="16" t="s">
        <v>972</v>
      </c>
      <c r="F491" s="15" t="s">
        <v>973</v>
      </c>
      <c r="G491" s="17">
        <v>15</v>
      </c>
      <c r="H491" s="26" t="str">
        <f>IFERROR(+VLOOKUP(C491,#REF!,6,FALSE),"")</f>
        <v/>
      </c>
    </row>
    <row r="492" spans="1:8">
      <c r="A492" s="26" t="str">
        <f t="shared" si="8"/>
        <v>CI14104852CPC54414</v>
      </c>
      <c r="B492" s="26">
        <f t="shared" si="1"/>
        <v>488</v>
      </c>
      <c r="C492" s="15">
        <v>54414</v>
      </c>
      <c r="D492" s="15">
        <v>14104852</v>
      </c>
      <c r="E492" s="16" t="s">
        <v>974</v>
      </c>
      <c r="F492" s="15" t="s">
        <v>23</v>
      </c>
      <c r="G492" s="17">
        <v>15</v>
      </c>
      <c r="H492" s="26" t="str">
        <f>IFERROR(+VLOOKUP(C492,#REF!,6,FALSE),"")</f>
        <v/>
      </c>
    </row>
    <row r="493" spans="1:8">
      <c r="A493" s="26" t="str">
        <f t="shared" si="8"/>
        <v>CI14870090CPC54415</v>
      </c>
      <c r="B493" s="26">
        <f t="shared" si="1"/>
        <v>489</v>
      </c>
      <c r="C493" s="15">
        <v>54415</v>
      </c>
      <c r="D493" s="15">
        <v>14870090</v>
      </c>
      <c r="E493" s="16" t="s">
        <v>975</v>
      </c>
      <c r="F493" s="16" t="s">
        <v>976</v>
      </c>
      <c r="G493" s="17">
        <v>15</v>
      </c>
      <c r="H493" s="26" t="str">
        <f>IFERROR(+VLOOKUP(C493,#REF!,6,FALSE),"")</f>
        <v/>
      </c>
    </row>
    <row r="494" spans="1:8">
      <c r="A494" s="26" t="str">
        <f t="shared" si="8"/>
        <v>CI9640246CPC54416</v>
      </c>
      <c r="B494" s="26">
        <f t="shared" si="1"/>
        <v>490</v>
      </c>
      <c r="C494" s="15">
        <v>54416</v>
      </c>
      <c r="D494" s="15">
        <v>9640246</v>
      </c>
      <c r="E494" s="16" t="s">
        <v>977</v>
      </c>
      <c r="F494" s="15" t="s">
        <v>978</v>
      </c>
      <c r="G494" s="17">
        <v>15</v>
      </c>
      <c r="H494" s="26" t="str">
        <f>IFERROR(+VLOOKUP(C494,#REF!,6,FALSE),"")</f>
        <v/>
      </c>
    </row>
    <row r="495" spans="1:8">
      <c r="A495" s="26" t="str">
        <f t="shared" si="8"/>
        <v>CI13502073CPC54417</v>
      </c>
      <c r="B495" s="26">
        <f t="shared" si="1"/>
        <v>491</v>
      </c>
      <c r="C495" s="15">
        <v>54417</v>
      </c>
      <c r="D495" s="15">
        <v>13502073</v>
      </c>
      <c r="E495" s="16" t="s">
        <v>979</v>
      </c>
      <c r="F495" s="15" t="s">
        <v>980</v>
      </c>
      <c r="G495" s="17">
        <v>15</v>
      </c>
      <c r="H495" s="26" t="str">
        <f>IFERROR(+VLOOKUP(C495,#REF!,6,FALSE),"")</f>
        <v/>
      </c>
    </row>
    <row r="496" spans="1:8">
      <c r="A496" s="26" t="str">
        <f t="shared" si="8"/>
        <v>CI12993114CPC54418</v>
      </c>
      <c r="B496" s="26">
        <f t="shared" si="1"/>
        <v>492</v>
      </c>
      <c r="C496" s="15">
        <v>54418</v>
      </c>
      <c r="D496" s="15">
        <v>12993114</v>
      </c>
      <c r="E496" s="16" t="s">
        <v>981</v>
      </c>
      <c r="F496" s="15" t="s">
        <v>982</v>
      </c>
      <c r="G496" s="17">
        <v>15</v>
      </c>
      <c r="H496" s="26" t="str">
        <f>IFERROR(+VLOOKUP(C496,#REF!,6,FALSE),"")</f>
        <v/>
      </c>
    </row>
    <row r="497" spans="1:8">
      <c r="A497" s="26" t="str">
        <f t="shared" si="8"/>
        <v>CI12583484CPC54419</v>
      </c>
      <c r="B497" s="26">
        <f t="shared" si="1"/>
        <v>493</v>
      </c>
      <c r="C497" s="15">
        <v>54419</v>
      </c>
      <c r="D497" s="15">
        <v>12583484</v>
      </c>
      <c r="E497" s="16" t="s">
        <v>983</v>
      </c>
      <c r="F497" s="15" t="s">
        <v>984</v>
      </c>
      <c r="G497" s="17">
        <v>15</v>
      </c>
      <c r="H497" s="26" t="str">
        <f>IFERROR(+VLOOKUP(C497,#REF!,6,FALSE),"")</f>
        <v/>
      </c>
    </row>
    <row r="498" spans="1:8">
      <c r="A498" s="26" t="str">
        <f t="shared" si="8"/>
        <v>CI13621363CPC54420</v>
      </c>
      <c r="B498" s="26">
        <f t="shared" si="1"/>
        <v>494</v>
      </c>
      <c r="C498" s="15">
        <v>54420</v>
      </c>
      <c r="D498" s="15">
        <v>13621363</v>
      </c>
      <c r="E498" s="16" t="s">
        <v>985</v>
      </c>
      <c r="F498" s="15" t="s">
        <v>986</v>
      </c>
      <c r="G498" s="17">
        <v>15</v>
      </c>
      <c r="H498" s="26" t="str">
        <f>IFERROR(+VLOOKUP(C498,#REF!,6,FALSE),"")</f>
        <v/>
      </c>
    </row>
    <row r="499" spans="1:8">
      <c r="A499" s="26" t="str">
        <f t="shared" si="8"/>
        <v>CI15129642CPC54421</v>
      </c>
      <c r="B499" s="26">
        <f t="shared" si="1"/>
        <v>495</v>
      </c>
      <c r="C499" s="15">
        <v>54421</v>
      </c>
      <c r="D499" s="15">
        <v>15129642</v>
      </c>
      <c r="E499" s="16" t="s">
        <v>987</v>
      </c>
      <c r="F499" s="15" t="s">
        <v>988</v>
      </c>
      <c r="G499" s="17">
        <v>15</v>
      </c>
      <c r="H499" s="26" t="str">
        <f>IFERROR(+VLOOKUP(C499,#REF!,6,FALSE),"")</f>
        <v/>
      </c>
    </row>
    <row r="500" spans="1:8">
      <c r="A500" s="26" t="str">
        <f t="shared" si="8"/>
        <v>CI13520833CPC54422</v>
      </c>
      <c r="B500" s="26">
        <f t="shared" si="1"/>
        <v>496</v>
      </c>
      <c r="C500" s="15">
        <v>54422</v>
      </c>
      <c r="D500" s="15">
        <v>13520833</v>
      </c>
      <c r="E500" s="16" t="s">
        <v>989</v>
      </c>
      <c r="F500" s="15" t="s">
        <v>990</v>
      </c>
      <c r="G500" s="17">
        <v>15</v>
      </c>
      <c r="H500" s="26" t="str">
        <f>IFERROR(+VLOOKUP(C500,#REF!,6,FALSE),"")</f>
        <v/>
      </c>
    </row>
    <row r="501" spans="1:8">
      <c r="A501" s="26" t="str">
        <f t="shared" si="8"/>
        <v>CI13908656CPC54423</v>
      </c>
      <c r="B501" s="26">
        <f t="shared" si="1"/>
        <v>497</v>
      </c>
      <c r="C501" s="15">
        <v>54423</v>
      </c>
      <c r="D501" s="15">
        <v>13908656</v>
      </c>
      <c r="E501" s="16" t="s">
        <v>991</v>
      </c>
      <c r="F501" s="15" t="s">
        <v>23</v>
      </c>
      <c r="G501" s="17">
        <v>15</v>
      </c>
      <c r="H501" s="26" t="str">
        <f>IFERROR(+VLOOKUP(C501,#REF!,6,FALSE),"")</f>
        <v/>
      </c>
    </row>
    <row r="502" spans="1:8">
      <c r="A502" s="26" t="str">
        <f t="shared" si="8"/>
        <v>CI12119122CPC54424</v>
      </c>
      <c r="B502" s="26">
        <f t="shared" si="1"/>
        <v>498</v>
      </c>
      <c r="C502" s="15">
        <v>54424</v>
      </c>
      <c r="D502" s="15">
        <v>12119122</v>
      </c>
      <c r="E502" s="16" t="s">
        <v>992</v>
      </c>
      <c r="F502" s="15" t="s">
        <v>993</v>
      </c>
      <c r="G502" s="17">
        <v>15</v>
      </c>
      <c r="H502" s="26" t="str">
        <f>IFERROR(+VLOOKUP(C502,#REF!,6,FALSE),"")</f>
        <v/>
      </c>
    </row>
    <row r="503" spans="1:8">
      <c r="A503" s="26" t="str">
        <f t="shared" si="8"/>
        <v>CI13820524CPC54425</v>
      </c>
      <c r="B503" s="26">
        <f t="shared" si="1"/>
        <v>499</v>
      </c>
      <c r="C503" s="15">
        <v>54425</v>
      </c>
      <c r="D503" s="15">
        <v>13820524</v>
      </c>
      <c r="E503" s="16" t="s">
        <v>994</v>
      </c>
      <c r="F503" s="15" t="s">
        <v>995</v>
      </c>
      <c r="G503" s="17">
        <v>15</v>
      </c>
      <c r="H503" s="26" t="str">
        <f>IFERROR(+VLOOKUP(C503,#REF!,6,FALSE),"")</f>
        <v/>
      </c>
    </row>
    <row r="504" spans="1:8">
      <c r="A504" s="26" t="str">
        <f t="shared" si="8"/>
        <v>CI12927135CPC54426</v>
      </c>
      <c r="B504" s="26">
        <f t="shared" si="1"/>
        <v>500</v>
      </c>
      <c r="C504" s="15">
        <v>54426</v>
      </c>
      <c r="D504" s="15">
        <v>12927135</v>
      </c>
      <c r="E504" s="16" t="s">
        <v>996</v>
      </c>
      <c r="F504" s="15" t="s">
        <v>997</v>
      </c>
      <c r="G504" s="17">
        <v>15</v>
      </c>
      <c r="H504" s="26" t="str">
        <f>IFERROR(+VLOOKUP(C504,#REF!,6,FALSE),"")</f>
        <v/>
      </c>
    </row>
    <row r="505" spans="1:8">
      <c r="A505" s="26" t="str">
        <f t="shared" si="8"/>
        <v>CI11988173CPC54427</v>
      </c>
      <c r="B505" s="26">
        <f t="shared" si="1"/>
        <v>501</v>
      </c>
      <c r="C505" s="15">
        <v>54427</v>
      </c>
      <c r="D505" s="15">
        <v>11988173</v>
      </c>
      <c r="E505" s="16" t="s">
        <v>998</v>
      </c>
      <c r="F505" s="15" t="s">
        <v>999</v>
      </c>
      <c r="G505" s="17">
        <v>15</v>
      </c>
      <c r="H505" s="26" t="str">
        <f>IFERROR(+VLOOKUP(C505,#REF!,6,FALSE),"")</f>
        <v/>
      </c>
    </row>
    <row r="506" spans="1:8">
      <c r="A506" s="26" t="str">
        <f t="shared" si="8"/>
        <v>CI14104102CPC54428</v>
      </c>
      <c r="B506" s="26">
        <f t="shared" si="1"/>
        <v>502</v>
      </c>
      <c r="C506" s="15">
        <v>54428</v>
      </c>
      <c r="D506" s="15">
        <v>14104102</v>
      </c>
      <c r="E506" s="16" t="s">
        <v>1000</v>
      </c>
      <c r="F506" s="15" t="s">
        <v>1001</v>
      </c>
      <c r="G506" s="17">
        <v>15</v>
      </c>
      <c r="H506" s="26" t="str">
        <f>IFERROR(+VLOOKUP(C506,#REF!,6,FALSE),"")</f>
        <v/>
      </c>
    </row>
    <row r="507" spans="1:8">
      <c r="A507" s="26" t="str">
        <f t="shared" si="8"/>
        <v>CI11985166CPC54429</v>
      </c>
      <c r="B507" s="26">
        <f t="shared" si="1"/>
        <v>503</v>
      </c>
      <c r="C507" s="15">
        <v>54429</v>
      </c>
      <c r="D507" s="15">
        <v>11985166</v>
      </c>
      <c r="E507" s="16" t="s">
        <v>1002</v>
      </c>
      <c r="F507" s="15" t="s">
        <v>1003</v>
      </c>
      <c r="G507" s="17">
        <v>15</v>
      </c>
      <c r="H507" s="26" t="str">
        <f>IFERROR(+VLOOKUP(C507,#REF!,6,FALSE),"")</f>
        <v/>
      </c>
    </row>
    <row r="508" spans="1:8">
      <c r="A508" s="26" t="str">
        <f t="shared" si="8"/>
        <v>CI13884553CPC54430</v>
      </c>
      <c r="B508" s="26">
        <f t="shared" si="1"/>
        <v>504</v>
      </c>
      <c r="C508" s="15">
        <v>54430</v>
      </c>
      <c r="D508" s="15">
        <v>13884553</v>
      </c>
      <c r="E508" s="16" t="s">
        <v>1004</v>
      </c>
      <c r="F508" s="15" t="s">
        <v>23</v>
      </c>
      <c r="G508" s="17">
        <v>15</v>
      </c>
      <c r="H508" s="26" t="str">
        <f>IFERROR(+VLOOKUP(C508,#REF!,6,FALSE),"")</f>
        <v/>
      </c>
    </row>
    <row r="509" spans="1:8">
      <c r="A509" s="26" t="str">
        <f t="shared" si="8"/>
        <v>CI9651645CPC54431</v>
      </c>
      <c r="B509" s="26">
        <f t="shared" si="1"/>
        <v>505</v>
      </c>
      <c r="C509" s="15">
        <v>54431</v>
      </c>
      <c r="D509" s="15">
        <v>9651645</v>
      </c>
      <c r="E509" s="16" t="s">
        <v>1005</v>
      </c>
      <c r="F509" s="15" t="s">
        <v>1006</v>
      </c>
      <c r="G509" s="17">
        <v>15</v>
      </c>
      <c r="H509" s="26" t="str">
        <f>IFERROR(+VLOOKUP(C509,#REF!,6,FALSE),"")</f>
        <v/>
      </c>
    </row>
    <row r="510" spans="1:8">
      <c r="A510" s="26" t="str">
        <f t="shared" si="8"/>
        <v>CI14061063CPC54432</v>
      </c>
      <c r="B510" s="26">
        <f t="shared" si="1"/>
        <v>506</v>
      </c>
      <c r="C510" s="15">
        <v>54432</v>
      </c>
      <c r="D510" s="15">
        <v>14061063</v>
      </c>
      <c r="E510" s="16" t="s">
        <v>1007</v>
      </c>
      <c r="F510" s="15" t="s">
        <v>1008</v>
      </c>
      <c r="G510" s="17">
        <v>15</v>
      </c>
      <c r="H510" s="26" t="str">
        <f>IFERROR(+VLOOKUP(C510,#REF!,6,FALSE),"")</f>
        <v/>
      </c>
    </row>
    <row r="511" spans="1:8">
      <c r="A511" s="26" t="str">
        <f t="shared" si="8"/>
        <v>CI9651493CPC54433</v>
      </c>
      <c r="B511" s="26">
        <f t="shared" si="1"/>
        <v>507</v>
      </c>
      <c r="C511" s="15">
        <v>54433</v>
      </c>
      <c r="D511" s="15">
        <v>9651493</v>
      </c>
      <c r="E511" s="16" t="s">
        <v>1009</v>
      </c>
      <c r="F511" s="15" t="s">
        <v>23</v>
      </c>
      <c r="G511" s="17">
        <v>15</v>
      </c>
      <c r="H511" s="26" t="str">
        <f>IFERROR(+VLOOKUP(C511,#REF!,6,FALSE),"")</f>
        <v/>
      </c>
    </row>
    <row r="512" spans="1:8">
      <c r="A512" s="26" t="str">
        <f t="shared" si="8"/>
        <v>CI13553531CPC54434</v>
      </c>
      <c r="B512" s="26">
        <f t="shared" si="1"/>
        <v>508</v>
      </c>
      <c r="C512" s="15">
        <v>54434</v>
      </c>
      <c r="D512" s="15">
        <v>13553531</v>
      </c>
      <c r="E512" s="16" t="s">
        <v>1010</v>
      </c>
      <c r="F512" s="15" t="s">
        <v>1011</v>
      </c>
      <c r="G512" s="17">
        <v>15</v>
      </c>
      <c r="H512" s="26" t="str">
        <f>IFERROR(+VLOOKUP(C512,#REF!,6,FALSE),"")</f>
        <v/>
      </c>
    </row>
    <row r="513" spans="1:8">
      <c r="A513" s="26" t="str">
        <f t="shared" si="8"/>
        <v>CI14038159CPC54435</v>
      </c>
      <c r="B513" s="26">
        <f t="shared" si="1"/>
        <v>509</v>
      </c>
      <c r="C513" s="15">
        <v>54435</v>
      </c>
      <c r="D513" s="15">
        <v>14038159</v>
      </c>
      <c r="E513" s="16" t="s">
        <v>1012</v>
      </c>
      <c r="F513" s="15" t="s">
        <v>1013</v>
      </c>
      <c r="G513" s="17">
        <v>15</v>
      </c>
      <c r="H513" s="26" t="str">
        <f>IFERROR(+VLOOKUP(C513,#REF!,6,FALSE),"")</f>
        <v/>
      </c>
    </row>
    <row r="514" spans="1:8">
      <c r="A514" s="26" t="str">
        <f t="shared" si="8"/>
        <v>CI14038844CPC54436</v>
      </c>
      <c r="B514" s="26">
        <f t="shared" si="1"/>
        <v>510</v>
      </c>
      <c r="C514" s="15">
        <v>54436</v>
      </c>
      <c r="D514" s="15">
        <v>14038844</v>
      </c>
      <c r="E514" s="16" t="s">
        <v>1014</v>
      </c>
      <c r="F514" s="15" t="s">
        <v>1015</v>
      </c>
      <c r="G514" s="17">
        <v>15</v>
      </c>
      <c r="H514" s="26" t="str">
        <f>IFERROR(+VLOOKUP(C514,#REF!,6,FALSE),"")</f>
        <v/>
      </c>
    </row>
    <row r="515" spans="1:8">
      <c r="A515" s="26" t="str">
        <f t="shared" si="8"/>
        <v>CI12929691CPC54437</v>
      </c>
      <c r="B515" s="26">
        <f t="shared" si="1"/>
        <v>511</v>
      </c>
      <c r="C515" s="15">
        <v>54437</v>
      </c>
      <c r="D515" s="15">
        <v>12929691</v>
      </c>
      <c r="E515" s="16" t="s">
        <v>1016</v>
      </c>
      <c r="F515" s="15" t="s">
        <v>23</v>
      </c>
      <c r="G515" s="17">
        <v>15</v>
      </c>
      <c r="H515" s="26" t="str">
        <f>IFERROR(+VLOOKUP(C515,#REF!,6,FALSE),"")</f>
        <v/>
      </c>
    </row>
    <row r="516" spans="1:8">
      <c r="A516" s="26" t="str">
        <f t="shared" si="8"/>
        <v>CI9643780CPC54438</v>
      </c>
      <c r="B516" s="26">
        <f t="shared" si="1"/>
        <v>512</v>
      </c>
      <c r="C516" s="15">
        <v>54438</v>
      </c>
      <c r="D516" s="15">
        <v>9643780</v>
      </c>
      <c r="E516" s="16" t="s">
        <v>1017</v>
      </c>
      <c r="F516" s="15" t="s">
        <v>1018</v>
      </c>
      <c r="G516" s="17">
        <v>15</v>
      </c>
      <c r="H516" s="26" t="str">
        <f>IFERROR(+VLOOKUP(C516,#REF!,6,FALSE),"")</f>
        <v/>
      </c>
    </row>
    <row r="517" spans="1:8">
      <c r="A517" s="26" t="str">
        <f t="shared" si="8"/>
        <v>CI9660809CPC54439</v>
      </c>
      <c r="B517" s="26">
        <f t="shared" si="1"/>
        <v>513</v>
      </c>
      <c r="C517" s="15">
        <v>54439</v>
      </c>
      <c r="D517" s="15">
        <v>9660809</v>
      </c>
      <c r="E517" s="16" t="s">
        <v>1019</v>
      </c>
      <c r="F517" s="15" t="s">
        <v>1020</v>
      </c>
      <c r="G517" s="17">
        <v>15</v>
      </c>
      <c r="H517" s="26" t="str">
        <f>IFERROR(+VLOOKUP(C517,#REF!,6,FALSE),"")</f>
        <v/>
      </c>
    </row>
    <row r="518" spans="1:8">
      <c r="A518" s="26" t="str">
        <f t="shared" ref="A518:A581" si="9">+CONCATENATE("CI",D518,"CPC",C518)</f>
        <v>CI14182279CPC54441</v>
      </c>
      <c r="B518" s="26">
        <f t="shared" si="1"/>
        <v>514</v>
      </c>
      <c r="C518" s="15">
        <v>54441</v>
      </c>
      <c r="D518" s="15">
        <v>14182279</v>
      </c>
      <c r="E518" s="16" t="s">
        <v>1021</v>
      </c>
      <c r="F518" s="15" t="s">
        <v>1022</v>
      </c>
      <c r="G518" s="17">
        <v>15</v>
      </c>
      <c r="H518" s="26" t="str">
        <f>IFERROR(+VLOOKUP(C518,#REF!,6,FALSE),"")</f>
        <v/>
      </c>
    </row>
    <row r="519" spans="1:8">
      <c r="A519" s="26" t="str">
        <f t="shared" si="9"/>
        <v>CI13579886CPC54442</v>
      </c>
      <c r="B519" s="26">
        <f t="shared" si="1"/>
        <v>515</v>
      </c>
      <c r="C519" s="15">
        <v>54442</v>
      </c>
      <c r="D519" s="15">
        <v>13579886</v>
      </c>
      <c r="E519" s="16" t="s">
        <v>1023</v>
      </c>
      <c r="F519" s="15" t="s">
        <v>23</v>
      </c>
      <c r="G519" s="17">
        <v>15</v>
      </c>
      <c r="H519" s="26" t="str">
        <f>IFERROR(+VLOOKUP(C519,#REF!,6,FALSE),"")</f>
        <v/>
      </c>
    </row>
    <row r="520" spans="1:8">
      <c r="A520" s="26" t="str">
        <f t="shared" si="9"/>
        <v>CI14241782CPC54443</v>
      </c>
      <c r="B520" s="26">
        <f t="shared" si="1"/>
        <v>516</v>
      </c>
      <c r="C520" s="15">
        <v>54443</v>
      </c>
      <c r="D520" s="15">
        <v>14241782</v>
      </c>
      <c r="E520" s="16" t="s">
        <v>1024</v>
      </c>
      <c r="F520" s="15" t="s">
        <v>1025</v>
      </c>
      <c r="G520" s="17">
        <v>15</v>
      </c>
      <c r="H520" s="26" t="str">
        <f>IFERROR(+VLOOKUP(C520,#REF!,6,FALSE),"")</f>
        <v/>
      </c>
    </row>
    <row r="521" spans="1:8">
      <c r="A521" s="26" t="str">
        <f t="shared" si="9"/>
        <v>CI12565377CPC54444</v>
      </c>
      <c r="B521" s="26">
        <f t="shared" si="1"/>
        <v>517</v>
      </c>
      <c r="C521" s="15">
        <v>54444</v>
      </c>
      <c r="D521" s="15">
        <v>12565377</v>
      </c>
      <c r="E521" s="16" t="s">
        <v>1026</v>
      </c>
      <c r="F521" s="15" t="s">
        <v>1027</v>
      </c>
      <c r="G521" s="17">
        <v>15</v>
      </c>
      <c r="H521" s="26" t="str">
        <f>IFERROR(+VLOOKUP(C521,#REF!,6,FALSE),"")</f>
        <v/>
      </c>
    </row>
    <row r="522" spans="1:8">
      <c r="A522" s="26" t="str">
        <f t="shared" si="9"/>
        <v>CI5277299CPC54445</v>
      </c>
      <c r="B522" s="26">
        <f t="shared" si="1"/>
        <v>518</v>
      </c>
      <c r="C522" s="15">
        <v>54445</v>
      </c>
      <c r="D522" s="15">
        <v>5277299</v>
      </c>
      <c r="E522" s="16" t="s">
        <v>1028</v>
      </c>
      <c r="F522" s="15" t="s">
        <v>1029</v>
      </c>
      <c r="G522" s="17">
        <v>15</v>
      </c>
      <c r="H522" s="26" t="str">
        <f>IFERROR(+VLOOKUP(C522,#REF!,6,FALSE),"")</f>
        <v/>
      </c>
    </row>
    <row r="523" spans="1:8">
      <c r="A523" s="26" t="str">
        <f t="shared" si="9"/>
        <v>CI14060683CPC54446</v>
      </c>
      <c r="B523" s="26">
        <f t="shared" si="1"/>
        <v>519</v>
      </c>
      <c r="C523" s="15">
        <v>54446</v>
      </c>
      <c r="D523" s="15">
        <v>14060683</v>
      </c>
      <c r="E523" s="16" t="s">
        <v>1030</v>
      </c>
      <c r="F523" s="15" t="s">
        <v>1031</v>
      </c>
      <c r="G523" s="17">
        <v>15</v>
      </c>
      <c r="H523" s="26" t="str">
        <f>IFERROR(+VLOOKUP(C523,#REF!,6,FALSE),"")</f>
        <v/>
      </c>
    </row>
    <row r="524" spans="1:8">
      <c r="A524" s="26" t="str">
        <f t="shared" si="9"/>
        <v>CI8960326CPC54447</v>
      </c>
      <c r="B524" s="26">
        <f t="shared" si="1"/>
        <v>520</v>
      </c>
      <c r="C524" s="15">
        <v>54447</v>
      </c>
      <c r="D524" s="15">
        <v>8960326</v>
      </c>
      <c r="E524" s="16" t="s">
        <v>1032</v>
      </c>
      <c r="F524" s="15" t="s">
        <v>1033</v>
      </c>
      <c r="G524" s="17">
        <v>15</v>
      </c>
      <c r="H524" s="26" t="str">
        <f>IFERROR(+VLOOKUP(C524,#REF!,6,FALSE),"")</f>
        <v/>
      </c>
    </row>
    <row r="525" spans="1:8">
      <c r="A525" s="26" t="str">
        <f t="shared" si="9"/>
        <v>CI8791187CPC54448</v>
      </c>
      <c r="B525" s="26">
        <f t="shared" si="1"/>
        <v>521</v>
      </c>
      <c r="C525" s="15">
        <v>54448</v>
      </c>
      <c r="D525" s="15">
        <v>8791187</v>
      </c>
      <c r="E525" s="16" t="s">
        <v>1034</v>
      </c>
      <c r="F525" s="15" t="s">
        <v>1035</v>
      </c>
      <c r="G525" s="17">
        <v>15</v>
      </c>
      <c r="H525" s="26" t="str">
        <f>IFERROR(+VLOOKUP(C525,#REF!,6,FALSE),"")</f>
        <v/>
      </c>
    </row>
    <row r="526" spans="1:8">
      <c r="A526" s="26" t="str">
        <f t="shared" si="9"/>
        <v>CI13861225CPC54449</v>
      </c>
      <c r="B526" s="26">
        <f t="shared" si="1"/>
        <v>522</v>
      </c>
      <c r="C526" s="15">
        <v>54449</v>
      </c>
      <c r="D526" s="15">
        <v>13861225</v>
      </c>
      <c r="E526" s="16" t="s">
        <v>1036</v>
      </c>
      <c r="F526" s="15" t="s">
        <v>23</v>
      </c>
      <c r="G526" s="17">
        <v>15</v>
      </c>
      <c r="H526" s="26" t="str">
        <f>IFERROR(+VLOOKUP(C526,#REF!,6,FALSE),"")</f>
        <v/>
      </c>
    </row>
    <row r="527" spans="1:8">
      <c r="A527" s="26" t="str">
        <f t="shared" si="9"/>
        <v>CI5975263CPC54450</v>
      </c>
      <c r="B527" s="26">
        <f t="shared" si="1"/>
        <v>523</v>
      </c>
      <c r="C527" s="15">
        <v>54450</v>
      </c>
      <c r="D527" s="15">
        <v>5975263</v>
      </c>
      <c r="E527" s="16" t="s">
        <v>1037</v>
      </c>
      <c r="F527" s="15" t="s">
        <v>1038</v>
      </c>
      <c r="G527" s="17">
        <v>15</v>
      </c>
      <c r="H527" s="26" t="str">
        <f>IFERROR(+VLOOKUP(C527,#REF!,6,FALSE),"")</f>
        <v/>
      </c>
    </row>
    <row r="528" spans="1:8">
      <c r="A528" s="26" t="str">
        <f t="shared" si="9"/>
        <v>CI11058241CPC54451</v>
      </c>
      <c r="B528" s="26">
        <f t="shared" si="1"/>
        <v>524</v>
      </c>
      <c r="C528" s="15">
        <v>54451</v>
      </c>
      <c r="D528" s="15">
        <v>11058241</v>
      </c>
      <c r="E528" s="16" t="s">
        <v>1039</v>
      </c>
      <c r="F528" s="15" t="s">
        <v>1040</v>
      </c>
      <c r="G528" s="17">
        <v>15</v>
      </c>
      <c r="H528" s="26" t="str">
        <f>IFERROR(+VLOOKUP(C528,#REF!,6,FALSE),"")</f>
        <v/>
      </c>
    </row>
    <row r="529" spans="1:8">
      <c r="A529" s="26" t="str">
        <f t="shared" si="9"/>
        <v>CI14146933CPC54452</v>
      </c>
      <c r="B529" s="26">
        <f t="shared" si="1"/>
        <v>525</v>
      </c>
      <c r="C529" s="15">
        <v>54452</v>
      </c>
      <c r="D529" s="15">
        <v>14146933</v>
      </c>
      <c r="E529" s="16" t="s">
        <v>1041</v>
      </c>
      <c r="F529" s="15" t="s">
        <v>1042</v>
      </c>
      <c r="G529" s="17">
        <v>15</v>
      </c>
      <c r="H529" s="26" t="str">
        <f>IFERROR(+VLOOKUP(C529,#REF!,6,FALSE),"")</f>
        <v/>
      </c>
    </row>
    <row r="530" spans="1:8">
      <c r="A530" s="26" t="str">
        <f t="shared" si="9"/>
        <v>CI10752787CPC54453</v>
      </c>
      <c r="B530" s="26">
        <f t="shared" si="1"/>
        <v>526</v>
      </c>
      <c r="C530" s="15">
        <v>54453</v>
      </c>
      <c r="D530" s="15">
        <v>10752787</v>
      </c>
      <c r="E530" s="16" t="s">
        <v>1043</v>
      </c>
      <c r="F530" s="15" t="s">
        <v>1044</v>
      </c>
      <c r="G530" s="17">
        <v>15</v>
      </c>
      <c r="H530" s="26" t="str">
        <f>IFERROR(+VLOOKUP(C530,#REF!,6,FALSE),"")</f>
        <v/>
      </c>
    </row>
    <row r="531" spans="1:8">
      <c r="A531" s="26" t="str">
        <f t="shared" si="9"/>
        <v>CI14389862CPC54455</v>
      </c>
      <c r="B531" s="26">
        <f t="shared" si="1"/>
        <v>527</v>
      </c>
      <c r="C531" s="15">
        <v>54455</v>
      </c>
      <c r="D531" s="15">
        <v>14389862</v>
      </c>
      <c r="E531" s="16" t="s">
        <v>1045</v>
      </c>
      <c r="F531" s="15" t="s">
        <v>1046</v>
      </c>
      <c r="G531" s="17">
        <v>15</v>
      </c>
      <c r="H531" s="26" t="str">
        <f>IFERROR(+VLOOKUP(C531,#REF!,6,FALSE),"")</f>
        <v/>
      </c>
    </row>
    <row r="532" spans="1:8">
      <c r="A532" s="26" t="str">
        <f t="shared" si="9"/>
        <v>CI13357561CPC54456</v>
      </c>
      <c r="B532" s="26">
        <f t="shared" si="1"/>
        <v>528</v>
      </c>
      <c r="C532" s="15">
        <v>54456</v>
      </c>
      <c r="D532" s="15">
        <v>13357561</v>
      </c>
      <c r="E532" s="16" t="s">
        <v>1047</v>
      </c>
      <c r="F532" s="15" t="s">
        <v>1048</v>
      </c>
      <c r="G532" s="17">
        <v>15</v>
      </c>
      <c r="H532" s="26" t="str">
        <f>IFERROR(+VLOOKUP(C532,#REF!,6,FALSE),"")</f>
        <v/>
      </c>
    </row>
    <row r="533" spans="1:8">
      <c r="A533" s="26" t="str">
        <f t="shared" si="9"/>
        <v>CI7004043CPC54457</v>
      </c>
      <c r="B533" s="26">
        <f t="shared" si="1"/>
        <v>529</v>
      </c>
      <c r="C533" s="15">
        <v>54457</v>
      </c>
      <c r="D533" s="15">
        <v>7004043</v>
      </c>
      <c r="E533" s="16" t="s">
        <v>1049</v>
      </c>
      <c r="F533" s="15" t="s">
        <v>1050</v>
      </c>
      <c r="G533" s="17">
        <v>15</v>
      </c>
      <c r="H533" s="26" t="str">
        <f>IFERROR(+VLOOKUP(C533,#REF!,6,FALSE),"")</f>
        <v/>
      </c>
    </row>
    <row r="534" spans="1:8">
      <c r="A534" s="26" t="str">
        <f t="shared" si="9"/>
        <v>CI13575923CPC54458</v>
      </c>
      <c r="B534" s="26">
        <f t="shared" si="1"/>
        <v>530</v>
      </c>
      <c r="C534" s="15">
        <v>54458</v>
      </c>
      <c r="D534" s="15">
        <v>13575923</v>
      </c>
      <c r="E534" s="16" t="s">
        <v>1051</v>
      </c>
      <c r="F534" s="15" t="s">
        <v>1052</v>
      </c>
      <c r="G534" s="17">
        <v>15</v>
      </c>
      <c r="H534" s="26" t="str">
        <f>IFERROR(+VLOOKUP(C534,#REF!,6,FALSE),"")</f>
        <v/>
      </c>
    </row>
    <row r="535" spans="1:8">
      <c r="A535" s="26" t="str">
        <f t="shared" si="9"/>
        <v>CI12167911CPC54459</v>
      </c>
      <c r="B535" s="26">
        <f t="shared" si="1"/>
        <v>531</v>
      </c>
      <c r="C535" s="15">
        <v>54459</v>
      </c>
      <c r="D535" s="15">
        <v>12167911</v>
      </c>
      <c r="E535" s="16" t="s">
        <v>1053</v>
      </c>
      <c r="F535" s="15" t="s">
        <v>1054</v>
      </c>
      <c r="G535" s="17">
        <v>15</v>
      </c>
      <c r="H535" s="26" t="str">
        <f>IFERROR(+VLOOKUP(C535,#REF!,6,FALSE),"")</f>
        <v/>
      </c>
    </row>
    <row r="536" spans="1:8">
      <c r="A536" s="26" t="str">
        <f t="shared" si="9"/>
        <v>CI12628479CPC54460</v>
      </c>
      <c r="B536" s="26">
        <f t="shared" si="1"/>
        <v>532</v>
      </c>
      <c r="C536" s="15">
        <v>54460</v>
      </c>
      <c r="D536" s="15">
        <v>12628479</v>
      </c>
      <c r="E536" s="16" t="s">
        <v>1055</v>
      </c>
      <c r="F536" s="15" t="s">
        <v>1056</v>
      </c>
      <c r="G536" s="17">
        <v>15</v>
      </c>
      <c r="H536" s="26" t="str">
        <f>IFERROR(+VLOOKUP(C536,#REF!,6,FALSE),"")</f>
        <v/>
      </c>
    </row>
    <row r="537" spans="1:8">
      <c r="A537" s="26" t="str">
        <f t="shared" si="9"/>
        <v>CI14051158CPC54461</v>
      </c>
      <c r="B537" s="26">
        <f t="shared" si="1"/>
        <v>533</v>
      </c>
      <c r="C537" s="15">
        <v>54461</v>
      </c>
      <c r="D537" s="15">
        <v>14051158</v>
      </c>
      <c r="E537" s="16" t="s">
        <v>1057</v>
      </c>
      <c r="F537" s="15" t="s">
        <v>1056</v>
      </c>
      <c r="G537" s="17">
        <v>15</v>
      </c>
      <c r="H537" s="26" t="str">
        <f>IFERROR(+VLOOKUP(C537,#REF!,6,FALSE),"")</f>
        <v/>
      </c>
    </row>
    <row r="538" spans="1:8">
      <c r="A538" s="26" t="str">
        <f t="shared" si="9"/>
        <v>CI12140015CPC54462</v>
      </c>
      <c r="B538" s="26">
        <f t="shared" si="1"/>
        <v>534</v>
      </c>
      <c r="C538" s="15">
        <v>54462</v>
      </c>
      <c r="D538" s="15">
        <v>12140015</v>
      </c>
      <c r="E538" s="16" t="s">
        <v>1058</v>
      </c>
      <c r="F538" s="15" t="s">
        <v>1059</v>
      </c>
      <c r="G538" s="17">
        <v>15</v>
      </c>
      <c r="H538" s="26" t="str">
        <f>IFERROR(+VLOOKUP(C538,#REF!,6,FALSE),"")</f>
        <v/>
      </c>
    </row>
    <row r="539" spans="1:8">
      <c r="A539" s="26" t="str">
        <f t="shared" si="9"/>
        <v>CI14437348CPC54463</v>
      </c>
      <c r="B539" s="26">
        <f t="shared" si="1"/>
        <v>535</v>
      </c>
      <c r="C539" s="15">
        <v>54463</v>
      </c>
      <c r="D539" s="15">
        <v>14437348</v>
      </c>
      <c r="E539" s="16" t="s">
        <v>1060</v>
      </c>
      <c r="F539" s="15" t="s">
        <v>1061</v>
      </c>
      <c r="G539" s="17">
        <v>15</v>
      </c>
      <c r="H539" s="26" t="str">
        <f>IFERROR(+VLOOKUP(C539,#REF!,6,FALSE),"")</f>
        <v/>
      </c>
    </row>
    <row r="540" spans="1:8">
      <c r="A540" s="26" t="str">
        <f t="shared" si="9"/>
        <v>CI12041713CPC54464</v>
      </c>
      <c r="B540" s="26">
        <f t="shared" si="1"/>
        <v>536</v>
      </c>
      <c r="C540" s="15">
        <v>54464</v>
      </c>
      <c r="D540" s="15">
        <v>12041713</v>
      </c>
      <c r="E540" s="16" t="s">
        <v>1062</v>
      </c>
      <c r="F540" s="15" t="s">
        <v>1063</v>
      </c>
      <c r="G540" s="17">
        <v>15</v>
      </c>
      <c r="H540" s="26" t="str">
        <f>IFERROR(+VLOOKUP(C540,#REF!,6,FALSE),"")</f>
        <v/>
      </c>
    </row>
    <row r="541" spans="1:8">
      <c r="A541" s="26" t="str">
        <f t="shared" si="9"/>
        <v>CI7265487CPC54465</v>
      </c>
      <c r="B541" s="26">
        <f t="shared" si="1"/>
        <v>537</v>
      </c>
      <c r="C541" s="15">
        <v>54465</v>
      </c>
      <c r="D541" s="15">
        <v>7265487</v>
      </c>
      <c r="E541" s="16" t="s">
        <v>1064</v>
      </c>
      <c r="F541" s="15" t="s">
        <v>1065</v>
      </c>
      <c r="G541" s="17">
        <v>15</v>
      </c>
      <c r="H541" s="26" t="str">
        <f>IFERROR(+VLOOKUP(C541,#REF!,6,FALSE),"")</f>
        <v/>
      </c>
    </row>
    <row r="542" spans="1:8">
      <c r="A542" s="26" t="str">
        <f t="shared" si="9"/>
        <v>CI14469200CPC54466</v>
      </c>
      <c r="B542" s="26">
        <f t="shared" si="1"/>
        <v>538</v>
      </c>
      <c r="C542" s="15">
        <v>54466</v>
      </c>
      <c r="D542" s="15">
        <v>14469200</v>
      </c>
      <c r="E542" s="16" t="s">
        <v>1066</v>
      </c>
      <c r="F542" s="15" t="s">
        <v>1067</v>
      </c>
      <c r="G542" s="17">
        <v>15</v>
      </c>
      <c r="H542" s="26" t="str">
        <f>IFERROR(+VLOOKUP(C542,#REF!,6,FALSE),"")</f>
        <v/>
      </c>
    </row>
    <row r="543" spans="1:8">
      <c r="A543" s="26" t="str">
        <f t="shared" si="9"/>
        <v>CI13018895CPC54468</v>
      </c>
      <c r="B543" s="26">
        <f t="shared" si="1"/>
        <v>539</v>
      </c>
      <c r="C543" s="15">
        <v>54468</v>
      </c>
      <c r="D543" s="15">
        <v>13018895</v>
      </c>
      <c r="E543" s="16" t="s">
        <v>1068</v>
      </c>
      <c r="F543" s="15" t="s">
        <v>1069</v>
      </c>
      <c r="G543" s="17">
        <v>15</v>
      </c>
      <c r="H543" s="26" t="str">
        <f>IFERROR(+VLOOKUP(C543,#REF!,6,FALSE),"")</f>
        <v/>
      </c>
    </row>
    <row r="544" spans="1:8">
      <c r="A544" s="26" t="str">
        <f t="shared" si="9"/>
        <v>CI12691411CPC54469</v>
      </c>
      <c r="B544" s="26">
        <f t="shared" si="1"/>
        <v>540</v>
      </c>
      <c r="C544" s="15">
        <v>54469</v>
      </c>
      <c r="D544" s="15">
        <v>12691411</v>
      </c>
      <c r="E544" s="16" t="s">
        <v>1070</v>
      </c>
      <c r="F544" s="15" t="s">
        <v>1071</v>
      </c>
      <c r="G544" s="17">
        <v>15</v>
      </c>
      <c r="H544" s="26" t="str">
        <f>IFERROR(+VLOOKUP(C544,#REF!,6,FALSE),"")</f>
        <v/>
      </c>
    </row>
    <row r="545" spans="1:8">
      <c r="A545" s="26" t="str">
        <f t="shared" si="9"/>
        <v>CI13861161CPC54470</v>
      </c>
      <c r="B545" s="26">
        <f t="shared" si="1"/>
        <v>541</v>
      </c>
      <c r="C545" s="15">
        <v>54470</v>
      </c>
      <c r="D545" s="15">
        <v>13861161</v>
      </c>
      <c r="E545" s="16" t="s">
        <v>1072</v>
      </c>
      <c r="F545" s="15" t="s">
        <v>1073</v>
      </c>
      <c r="G545" s="17">
        <v>15</v>
      </c>
      <c r="H545" s="26" t="str">
        <f>IFERROR(+VLOOKUP(C545,#REF!,6,FALSE),"")</f>
        <v/>
      </c>
    </row>
    <row r="546" spans="1:8">
      <c r="A546" s="26" t="str">
        <f t="shared" si="9"/>
        <v>CI12855374CPC54472</v>
      </c>
      <c r="B546" s="26">
        <f t="shared" si="1"/>
        <v>542</v>
      </c>
      <c r="C546" s="15">
        <v>54472</v>
      </c>
      <c r="D546" s="15">
        <v>12855374</v>
      </c>
      <c r="E546" s="16" t="s">
        <v>1074</v>
      </c>
      <c r="F546" s="15" t="s">
        <v>1075</v>
      </c>
      <c r="G546" s="17">
        <v>15</v>
      </c>
      <c r="H546" s="26" t="str">
        <f>IFERROR(+VLOOKUP(C546,#REF!,6,FALSE),"")</f>
        <v/>
      </c>
    </row>
    <row r="547" spans="1:8">
      <c r="A547" s="26" t="str">
        <f t="shared" si="9"/>
        <v>CI10222094CPC54473</v>
      </c>
      <c r="B547" s="26">
        <f t="shared" si="1"/>
        <v>543</v>
      </c>
      <c r="C547" s="15">
        <v>54473</v>
      </c>
      <c r="D547" s="15">
        <v>10222094</v>
      </c>
      <c r="E547" s="16" t="s">
        <v>1076</v>
      </c>
      <c r="F547" s="15" t="s">
        <v>1077</v>
      </c>
      <c r="G547" s="17">
        <v>15</v>
      </c>
      <c r="H547" s="26" t="str">
        <f>IFERROR(+VLOOKUP(C547,#REF!,6,FALSE),"")</f>
        <v/>
      </c>
    </row>
    <row r="548" spans="1:8">
      <c r="A548" s="26" t="str">
        <f t="shared" si="9"/>
        <v>CI9682207CPC54474</v>
      </c>
      <c r="B548" s="26">
        <f t="shared" si="1"/>
        <v>544</v>
      </c>
      <c r="C548" s="15">
        <v>54474</v>
      </c>
      <c r="D548" s="15">
        <v>9682207</v>
      </c>
      <c r="E548" s="16" t="s">
        <v>1078</v>
      </c>
      <c r="F548" s="15" t="s">
        <v>1079</v>
      </c>
      <c r="G548" s="17">
        <v>15</v>
      </c>
      <c r="H548" s="26" t="str">
        <f>IFERROR(+VLOOKUP(C548,#REF!,6,FALSE),"")</f>
        <v/>
      </c>
    </row>
    <row r="549" spans="1:8">
      <c r="A549" s="26" t="str">
        <f t="shared" si="9"/>
        <v>CI9650324CPC54475</v>
      </c>
      <c r="B549" s="26">
        <f t="shared" si="1"/>
        <v>545</v>
      </c>
      <c r="C549" s="15">
        <v>54475</v>
      </c>
      <c r="D549" s="15">
        <v>9650324</v>
      </c>
      <c r="E549" s="16" t="s">
        <v>1080</v>
      </c>
      <c r="F549" s="15" t="s">
        <v>1081</v>
      </c>
      <c r="G549" s="17">
        <v>15</v>
      </c>
      <c r="H549" s="26" t="str">
        <f>IFERROR(+VLOOKUP(C549,#REF!,6,FALSE),"")</f>
        <v/>
      </c>
    </row>
    <row r="550" spans="1:8">
      <c r="A550" s="26" t="str">
        <f t="shared" si="9"/>
        <v>CI7248089CPC54476</v>
      </c>
      <c r="B550" s="26">
        <f t="shared" si="1"/>
        <v>546</v>
      </c>
      <c r="C550" s="15">
        <v>54476</v>
      </c>
      <c r="D550" s="15">
        <v>7248089</v>
      </c>
      <c r="E550" s="16" t="s">
        <v>1082</v>
      </c>
      <c r="F550" s="15" t="s">
        <v>1083</v>
      </c>
      <c r="G550" s="17">
        <v>15</v>
      </c>
      <c r="H550" s="26" t="str">
        <f>IFERROR(+VLOOKUP(C550,#REF!,6,FALSE),"")</f>
        <v/>
      </c>
    </row>
    <row r="551" spans="1:8">
      <c r="A551" s="26" t="str">
        <f t="shared" si="9"/>
        <v>CI8784998CPC54477</v>
      </c>
      <c r="B551" s="26">
        <f t="shared" si="1"/>
        <v>547</v>
      </c>
      <c r="C551" s="15">
        <v>54477</v>
      </c>
      <c r="D551" s="15">
        <v>8784998</v>
      </c>
      <c r="E551" s="16" t="s">
        <v>1084</v>
      </c>
      <c r="F551" s="15" t="s">
        <v>1085</v>
      </c>
      <c r="G551" s="17">
        <v>15</v>
      </c>
      <c r="H551" s="26" t="str">
        <f>IFERROR(+VLOOKUP(C551,#REF!,6,FALSE),"")</f>
        <v/>
      </c>
    </row>
    <row r="552" spans="1:8">
      <c r="A552" s="26" t="str">
        <f t="shared" si="9"/>
        <v>CI12334321CPC54478</v>
      </c>
      <c r="B552" s="26">
        <f t="shared" si="1"/>
        <v>548</v>
      </c>
      <c r="C552" s="15">
        <v>54478</v>
      </c>
      <c r="D552" s="15">
        <v>12334321</v>
      </c>
      <c r="E552" s="16" t="s">
        <v>1086</v>
      </c>
      <c r="F552" s="15" t="s">
        <v>1087</v>
      </c>
      <c r="G552" s="17">
        <v>15</v>
      </c>
      <c r="H552" s="26" t="str">
        <f>IFERROR(+VLOOKUP(C552,#REF!,6,FALSE),"")</f>
        <v/>
      </c>
    </row>
    <row r="553" spans="1:8">
      <c r="A553" s="26" t="str">
        <f t="shared" si="9"/>
        <v>CI14578856CPC54479</v>
      </c>
      <c r="B553" s="26">
        <f t="shared" si="1"/>
        <v>549</v>
      </c>
      <c r="C553" s="15">
        <v>54479</v>
      </c>
      <c r="D553" s="15">
        <v>14578856</v>
      </c>
      <c r="E553" s="16" t="s">
        <v>1088</v>
      </c>
      <c r="F553" s="15" t="s">
        <v>718</v>
      </c>
      <c r="G553" s="17">
        <v>15</v>
      </c>
      <c r="H553" s="26" t="str">
        <f>IFERROR(+VLOOKUP(C553,#REF!,6,FALSE),"")</f>
        <v/>
      </c>
    </row>
    <row r="554" spans="1:8">
      <c r="A554" s="26" t="str">
        <f t="shared" si="9"/>
        <v>CI13908168CPC54480</v>
      </c>
      <c r="B554" s="26">
        <f t="shared" si="1"/>
        <v>550</v>
      </c>
      <c r="C554" s="15">
        <v>54480</v>
      </c>
      <c r="D554" s="15">
        <v>13908168</v>
      </c>
      <c r="E554" s="16" t="s">
        <v>1089</v>
      </c>
      <c r="F554" s="15" t="s">
        <v>1090</v>
      </c>
      <c r="G554" s="17">
        <v>15</v>
      </c>
      <c r="H554" s="26" t="str">
        <f>IFERROR(+VLOOKUP(C554,#REF!,6,FALSE),"")</f>
        <v/>
      </c>
    </row>
    <row r="555" spans="1:8">
      <c r="A555" s="26" t="str">
        <f t="shared" si="9"/>
        <v>CI14740116CPC54481</v>
      </c>
      <c r="B555" s="26">
        <f t="shared" si="1"/>
        <v>551</v>
      </c>
      <c r="C555" s="15">
        <v>54481</v>
      </c>
      <c r="D555" s="15">
        <v>14740116</v>
      </c>
      <c r="E555" s="16" t="s">
        <v>1091</v>
      </c>
      <c r="F555" s="16" t="s">
        <v>1092</v>
      </c>
      <c r="G555" s="17">
        <v>15</v>
      </c>
      <c r="H555" s="26" t="str">
        <f>IFERROR(+VLOOKUP(C555,#REF!,6,FALSE),"")</f>
        <v/>
      </c>
    </row>
    <row r="556" spans="1:8">
      <c r="A556" s="26" t="str">
        <f t="shared" si="9"/>
        <v>CI14730175CPC54482</v>
      </c>
      <c r="B556" s="26">
        <f t="shared" si="1"/>
        <v>552</v>
      </c>
      <c r="C556" s="15">
        <v>54482</v>
      </c>
      <c r="D556" s="15">
        <v>14730175</v>
      </c>
      <c r="E556" s="16" t="s">
        <v>1093</v>
      </c>
      <c r="F556" s="15" t="s">
        <v>1094</v>
      </c>
      <c r="G556" s="17">
        <v>15</v>
      </c>
      <c r="H556" s="26" t="str">
        <f>IFERROR(+VLOOKUP(C556,#REF!,6,FALSE),"")</f>
        <v/>
      </c>
    </row>
    <row r="557" spans="1:8">
      <c r="A557" s="26" t="str">
        <f t="shared" si="9"/>
        <v>CI13954718CPC54483</v>
      </c>
      <c r="B557" s="26">
        <f t="shared" si="1"/>
        <v>553</v>
      </c>
      <c r="C557" s="15">
        <v>54483</v>
      </c>
      <c r="D557" s="15">
        <v>13954718</v>
      </c>
      <c r="E557" s="16" t="s">
        <v>1095</v>
      </c>
      <c r="F557" s="15" t="s">
        <v>1096</v>
      </c>
      <c r="G557" s="17">
        <v>15</v>
      </c>
      <c r="H557" s="26" t="str">
        <f>IFERROR(+VLOOKUP(C557,#REF!,6,FALSE),"")</f>
        <v/>
      </c>
    </row>
    <row r="558" spans="1:8">
      <c r="A558" s="26" t="str">
        <f t="shared" si="9"/>
        <v>CI14577816CPC54484</v>
      </c>
      <c r="B558" s="26">
        <f t="shared" si="1"/>
        <v>554</v>
      </c>
      <c r="C558" s="15">
        <v>54484</v>
      </c>
      <c r="D558" s="15">
        <v>14577816</v>
      </c>
      <c r="E558" s="16" t="s">
        <v>1097</v>
      </c>
      <c r="F558" s="15" t="s">
        <v>1098</v>
      </c>
      <c r="G558" s="17">
        <v>15</v>
      </c>
      <c r="H558" s="26" t="str">
        <f>IFERROR(+VLOOKUP(C558,#REF!,6,FALSE),"")</f>
        <v/>
      </c>
    </row>
    <row r="559" spans="1:8">
      <c r="A559" s="26" t="str">
        <f t="shared" si="9"/>
        <v>CI14389791CPC54485</v>
      </c>
      <c r="B559" s="26">
        <f t="shared" si="1"/>
        <v>555</v>
      </c>
      <c r="C559" s="15">
        <v>54485</v>
      </c>
      <c r="D559" s="15">
        <v>14389791</v>
      </c>
      <c r="E559" s="16" t="s">
        <v>1099</v>
      </c>
      <c r="F559" s="15" t="s">
        <v>1100</v>
      </c>
      <c r="G559" s="17">
        <v>15</v>
      </c>
      <c r="H559" s="26" t="str">
        <f>IFERROR(+VLOOKUP(C559,#REF!,6,FALSE),"")</f>
        <v/>
      </c>
    </row>
    <row r="560" spans="1:8">
      <c r="A560" s="26" t="str">
        <f t="shared" si="9"/>
        <v>CI10186279CPC54486</v>
      </c>
      <c r="B560" s="26">
        <f t="shared" si="1"/>
        <v>556</v>
      </c>
      <c r="C560" s="15">
        <v>54486</v>
      </c>
      <c r="D560" s="15">
        <v>10186279</v>
      </c>
      <c r="E560" s="16" t="s">
        <v>1101</v>
      </c>
      <c r="F560" s="15" t="s">
        <v>1102</v>
      </c>
      <c r="G560" s="17">
        <v>15</v>
      </c>
      <c r="H560" s="26" t="str">
        <f>IFERROR(+VLOOKUP(C560,#REF!,6,FALSE),"")</f>
        <v/>
      </c>
    </row>
    <row r="561" spans="1:8">
      <c r="A561" s="26" t="str">
        <f t="shared" si="9"/>
        <v>CI15025569CPC54487</v>
      </c>
      <c r="B561" s="26">
        <f t="shared" si="1"/>
        <v>557</v>
      </c>
      <c r="C561" s="15">
        <v>54487</v>
      </c>
      <c r="D561" s="15">
        <v>15025569</v>
      </c>
      <c r="E561" s="16" t="s">
        <v>1103</v>
      </c>
      <c r="F561" s="15" t="s">
        <v>1104</v>
      </c>
      <c r="G561" s="17">
        <v>15</v>
      </c>
      <c r="H561" s="26" t="str">
        <f>IFERROR(+VLOOKUP(C561,#REF!,6,FALSE),"")</f>
        <v/>
      </c>
    </row>
    <row r="562" spans="1:8">
      <c r="A562" s="26" t="str">
        <f t="shared" si="9"/>
        <v>CI14959575CPC54488</v>
      </c>
      <c r="B562" s="26">
        <f t="shared" si="1"/>
        <v>558</v>
      </c>
      <c r="C562" s="15">
        <v>54488</v>
      </c>
      <c r="D562" s="15">
        <v>14959575</v>
      </c>
      <c r="E562" s="16" t="s">
        <v>1105</v>
      </c>
      <c r="F562" s="15" t="s">
        <v>1106</v>
      </c>
      <c r="G562" s="17">
        <v>15</v>
      </c>
      <c r="H562" s="26" t="str">
        <f>IFERROR(+VLOOKUP(C562,#REF!,6,FALSE),"")</f>
        <v/>
      </c>
    </row>
    <row r="563" spans="1:8">
      <c r="A563" s="26" t="str">
        <f t="shared" si="9"/>
        <v>CI3846020CPC54489</v>
      </c>
      <c r="B563" s="26">
        <f t="shared" si="1"/>
        <v>559</v>
      </c>
      <c r="C563" s="15">
        <v>54489</v>
      </c>
      <c r="D563" s="15">
        <v>3846020</v>
      </c>
      <c r="E563" s="16" t="s">
        <v>1107</v>
      </c>
      <c r="F563" s="15" t="s">
        <v>1108</v>
      </c>
      <c r="G563" s="17">
        <v>15</v>
      </c>
      <c r="H563" s="26" t="str">
        <f>IFERROR(+VLOOKUP(C563,#REF!,6,FALSE),"")</f>
        <v/>
      </c>
    </row>
    <row r="564" spans="1:8">
      <c r="A564" s="26" t="str">
        <f t="shared" si="9"/>
        <v>CI12808549CPC54490</v>
      </c>
      <c r="B564" s="26">
        <f t="shared" si="1"/>
        <v>560</v>
      </c>
      <c r="C564" s="15">
        <v>54490</v>
      </c>
      <c r="D564" s="15">
        <v>12808549</v>
      </c>
      <c r="E564" s="16" t="s">
        <v>1109</v>
      </c>
      <c r="F564" s="15" t="s">
        <v>1110</v>
      </c>
      <c r="G564" s="17">
        <v>15</v>
      </c>
      <c r="H564" s="26" t="str">
        <f>IFERROR(+VLOOKUP(C564,#REF!,6,FALSE),"")</f>
        <v/>
      </c>
    </row>
    <row r="565" spans="1:8">
      <c r="A565" s="26" t="str">
        <f t="shared" si="9"/>
        <v>CI9690198CPC54491</v>
      </c>
      <c r="B565" s="26">
        <f t="shared" si="1"/>
        <v>561</v>
      </c>
      <c r="C565" s="15">
        <v>54491</v>
      </c>
      <c r="D565" s="15">
        <v>9690198</v>
      </c>
      <c r="E565" s="16" t="s">
        <v>1111</v>
      </c>
      <c r="F565" s="15" t="s">
        <v>1112</v>
      </c>
      <c r="G565" s="17">
        <v>15</v>
      </c>
      <c r="H565" s="26" t="str">
        <f>IFERROR(+VLOOKUP(C565,#REF!,6,FALSE),"")</f>
        <v/>
      </c>
    </row>
    <row r="566" spans="1:8">
      <c r="A566" s="26" t="str">
        <f t="shared" si="9"/>
        <v>CI12139747CPC54492</v>
      </c>
      <c r="B566" s="26">
        <f t="shared" si="1"/>
        <v>562</v>
      </c>
      <c r="C566" s="15">
        <v>54492</v>
      </c>
      <c r="D566" s="15">
        <v>12139747</v>
      </c>
      <c r="E566" s="16" t="s">
        <v>1113</v>
      </c>
      <c r="F566" s="15" t="s">
        <v>1114</v>
      </c>
      <c r="G566" s="17">
        <v>15</v>
      </c>
      <c r="H566" s="26" t="str">
        <f>IFERROR(+VLOOKUP(C566,#REF!,6,FALSE),"")</f>
        <v/>
      </c>
    </row>
    <row r="567" spans="1:8">
      <c r="A567" s="26" t="str">
        <f t="shared" si="9"/>
        <v>CI13770995CPC54493</v>
      </c>
      <c r="B567" s="26">
        <f t="shared" si="1"/>
        <v>563</v>
      </c>
      <c r="C567" s="15">
        <v>54493</v>
      </c>
      <c r="D567" s="15">
        <v>13770995</v>
      </c>
      <c r="E567" s="16" t="s">
        <v>1115</v>
      </c>
      <c r="F567" s="15" t="s">
        <v>1116</v>
      </c>
      <c r="G567" s="17">
        <v>15</v>
      </c>
      <c r="H567" s="26" t="str">
        <f>IFERROR(+VLOOKUP(C567,#REF!,6,FALSE),"")</f>
        <v/>
      </c>
    </row>
    <row r="568" spans="1:8">
      <c r="A568" s="26" t="str">
        <f t="shared" si="9"/>
        <v>CI5007351CPC54494</v>
      </c>
      <c r="B568" s="26">
        <f t="shared" si="1"/>
        <v>564</v>
      </c>
      <c r="C568" s="15">
        <v>54494</v>
      </c>
      <c r="D568" s="15">
        <v>5007351</v>
      </c>
      <c r="E568" s="16" t="s">
        <v>1117</v>
      </c>
      <c r="F568" s="15" t="s">
        <v>1118</v>
      </c>
      <c r="G568" s="17">
        <v>15</v>
      </c>
      <c r="H568" s="26" t="str">
        <f>IFERROR(+VLOOKUP(C568,#REF!,6,FALSE),"")</f>
        <v/>
      </c>
    </row>
    <row r="569" spans="1:8">
      <c r="A569" s="26" t="str">
        <f t="shared" si="9"/>
        <v>CI13822731CPC54495</v>
      </c>
      <c r="B569" s="26">
        <f t="shared" si="1"/>
        <v>565</v>
      </c>
      <c r="C569" s="15">
        <v>54495</v>
      </c>
      <c r="D569" s="15">
        <v>13822731</v>
      </c>
      <c r="E569" s="16" t="s">
        <v>1119</v>
      </c>
      <c r="F569" s="15" t="s">
        <v>1120</v>
      </c>
      <c r="G569" s="17">
        <v>15</v>
      </c>
      <c r="H569" s="26" t="str">
        <f>IFERROR(+VLOOKUP(C569,#REF!,6,FALSE),"")</f>
        <v/>
      </c>
    </row>
    <row r="570" spans="1:8">
      <c r="A570" s="26" t="str">
        <f t="shared" si="9"/>
        <v>CI14577294CPC54496</v>
      </c>
      <c r="B570" s="26">
        <f t="shared" si="1"/>
        <v>566</v>
      </c>
      <c r="C570" s="15">
        <v>54496</v>
      </c>
      <c r="D570" s="15">
        <v>14577294</v>
      </c>
      <c r="E570" s="16" t="s">
        <v>1121</v>
      </c>
      <c r="F570" s="15" t="s">
        <v>1122</v>
      </c>
      <c r="G570" s="17">
        <v>15</v>
      </c>
      <c r="H570" s="26" t="str">
        <f>IFERROR(+VLOOKUP(C570,#REF!,6,FALSE),"")</f>
        <v/>
      </c>
    </row>
    <row r="571" spans="1:8">
      <c r="A571" s="26" t="str">
        <f t="shared" si="9"/>
        <v>CI13722375CPC54497</v>
      </c>
      <c r="B571" s="26">
        <f t="shared" si="1"/>
        <v>567</v>
      </c>
      <c r="C571" s="15">
        <v>54497</v>
      </c>
      <c r="D571" s="15">
        <v>13722375</v>
      </c>
      <c r="E571" s="16" t="s">
        <v>1123</v>
      </c>
      <c r="F571" s="15" t="s">
        <v>1124</v>
      </c>
      <c r="G571" s="17">
        <v>15</v>
      </c>
      <c r="H571" s="26" t="str">
        <f>IFERROR(+VLOOKUP(C571,#REF!,6,FALSE),"")</f>
        <v/>
      </c>
    </row>
    <row r="572" spans="1:8">
      <c r="A572" s="26" t="str">
        <f t="shared" si="9"/>
        <v>CI81955249CPC54498</v>
      </c>
      <c r="B572" s="26">
        <f t="shared" si="1"/>
        <v>568</v>
      </c>
      <c r="C572" s="15">
        <v>54498</v>
      </c>
      <c r="D572" s="15">
        <v>81955249</v>
      </c>
      <c r="E572" s="16" t="s">
        <v>1125</v>
      </c>
      <c r="F572" s="15" t="s">
        <v>1126</v>
      </c>
      <c r="G572" s="17">
        <v>15</v>
      </c>
      <c r="H572" s="26" t="str">
        <f>IFERROR(+VLOOKUP(C572,#REF!,6,FALSE),"")</f>
        <v/>
      </c>
    </row>
    <row r="573" spans="1:8">
      <c r="A573" s="26" t="str">
        <f t="shared" si="9"/>
        <v>CI14183664CPC54499</v>
      </c>
      <c r="B573" s="26">
        <f t="shared" si="1"/>
        <v>569</v>
      </c>
      <c r="C573" s="15">
        <v>54499</v>
      </c>
      <c r="D573" s="15">
        <v>14183664</v>
      </c>
      <c r="E573" s="16" t="s">
        <v>1127</v>
      </c>
      <c r="F573" s="15" t="s">
        <v>1128</v>
      </c>
      <c r="G573" s="17">
        <v>15</v>
      </c>
      <c r="H573" s="26" t="str">
        <f>IFERROR(+VLOOKUP(C573,#REF!,6,FALSE),"")</f>
        <v/>
      </c>
    </row>
    <row r="574" spans="1:8">
      <c r="A574" s="26" t="str">
        <f t="shared" si="9"/>
        <v>CI13355327CPC54500</v>
      </c>
      <c r="B574" s="26">
        <f t="shared" si="1"/>
        <v>570</v>
      </c>
      <c r="C574" s="15">
        <v>54500</v>
      </c>
      <c r="D574" s="15">
        <v>13355327</v>
      </c>
      <c r="E574" s="16" t="s">
        <v>1129</v>
      </c>
      <c r="F574" s="15" t="s">
        <v>1130</v>
      </c>
      <c r="G574" s="17">
        <v>15</v>
      </c>
      <c r="H574" s="26" t="str">
        <f>IFERROR(+VLOOKUP(C574,#REF!,6,FALSE),"")</f>
        <v/>
      </c>
    </row>
    <row r="575" spans="1:8">
      <c r="A575" s="26" t="str">
        <f t="shared" si="9"/>
        <v>CI9654808CPC54502</v>
      </c>
      <c r="B575" s="26">
        <f t="shared" si="1"/>
        <v>571</v>
      </c>
      <c r="C575" s="15">
        <v>54502</v>
      </c>
      <c r="D575" s="15">
        <v>9654808</v>
      </c>
      <c r="E575" s="16" t="s">
        <v>1131</v>
      </c>
      <c r="F575" s="15" t="s">
        <v>1132</v>
      </c>
      <c r="G575" s="17">
        <v>15</v>
      </c>
      <c r="H575" s="26" t="str">
        <f>IFERROR(+VLOOKUP(C575,#REF!,6,FALSE),"")</f>
        <v/>
      </c>
    </row>
    <row r="576" spans="1:8">
      <c r="A576" s="26" t="str">
        <f t="shared" si="9"/>
        <v>CI9642977CPC54504</v>
      </c>
      <c r="B576" s="26">
        <f t="shared" si="1"/>
        <v>572</v>
      </c>
      <c r="C576" s="15">
        <v>54504</v>
      </c>
      <c r="D576" s="15">
        <v>9642977</v>
      </c>
      <c r="E576" s="16" t="s">
        <v>1133</v>
      </c>
      <c r="F576" s="15" t="s">
        <v>1134</v>
      </c>
      <c r="G576" s="17">
        <v>15</v>
      </c>
      <c r="H576" s="26" t="str">
        <f>IFERROR(+VLOOKUP(C576,#REF!,6,FALSE),"")</f>
        <v/>
      </c>
    </row>
    <row r="577" spans="1:8">
      <c r="A577" s="26" t="str">
        <f t="shared" si="9"/>
        <v>CI12564492CPC54505</v>
      </c>
      <c r="B577" s="26">
        <f t="shared" si="1"/>
        <v>573</v>
      </c>
      <c r="C577" s="15">
        <v>54505</v>
      </c>
      <c r="D577" s="15">
        <v>12564492</v>
      </c>
      <c r="E577" s="16" t="s">
        <v>1135</v>
      </c>
      <c r="F577" s="15" t="s">
        <v>1136</v>
      </c>
      <c r="G577" s="17">
        <v>15</v>
      </c>
      <c r="H577" s="26" t="str">
        <f>IFERROR(+VLOOKUP(C577,#REF!,6,FALSE),"")</f>
        <v/>
      </c>
    </row>
    <row r="578" spans="1:8">
      <c r="A578" s="26" t="str">
        <f t="shared" si="9"/>
        <v>CI14061229CPC54506</v>
      </c>
      <c r="B578" s="26">
        <f t="shared" si="1"/>
        <v>574</v>
      </c>
      <c r="C578" s="15">
        <v>54506</v>
      </c>
      <c r="D578" s="15">
        <v>14061229</v>
      </c>
      <c r="E578" s="16" t="s">
        <v>1137</v>
      </c>
      <c r="F578" s="15" t="s">
        <v>1138</v>
      </c>
      <c r="G578" s="17">
        <v>15</v>
      </c>
      <c r="H578" s="26" t="str">
        <f>IFERROR(+VLOOKUP(C578,#REF!,6,FALSE),"")</f>
        <v/>
      </c>
    </row>
    <row r="579" spans="1:8">
      <c r="A579" s="26" t="str">
        <f t="shared" si="9"/>
        <v>CI13518586CPC54507</v>
      </c>
      <c r="B579" s="26">
        <f t="shared" si="1"/>
        <v>575</v>
      </c>
      <c r="C579" s="15">
        <v>54507</v>
      </c>
      <c r="D579" s="15">
        <v>13518586</v>
      </c>
      <c r="E579" s="16" t="s">
        <v>1139</v>
      </c>
      <c r="F579" s="15" t="s">
        <v>1140</v>
      </c>
      <c r="G579" s="17">
        <v>15</v>
      </c>
      <c r="H579" s="26" t="str">
        <f>IFERROR(+VLOOKUP(C579,#REF!,6,FALSE),"")</f>
        <v/>
      </c>
    </row>
    <row r="580" spans="1:8">
      <c r="A580" s="26" t="str">
        <f t="shared" si="9"/>
        <v>CI3843630CPC54508</v>
      </c>
      <c r="B580" s="26">
        <f t="shared" si="1"/>
        <v>576</v>
      </c>
      <c r="C580" s="15">
        <v>54508</v>
      </c>
      <c r="D580" s="15">
        <v>3843630</v>
      </c>
      <c r="E580" s="16" t="s">
        <v>1141</v>
      </c>
      <c r="F580" s="15" t="s">
        <v>1142</v>
      </c>
      <c r="G580" s="17">
        <v>15</v>
      </c>
      <c r="H580" s="26" t="str">
        <f>IFERROR(+VLOOKUP(C580,#REF!,6,FALSE),"")</f>
        <v/>
      </c>
    </row>
    <row r="581" spans="1:8">
      <c r="A581" s="26" t="str">
        <f t="shared" si="9"/>
        <v>CI14881798CPC54509</v>
      </c>
      <c r="B581" s="26">
        <f t="shared" si="1"/>
        <v>577</v>
      </c>
      <c r="C581" s="15">
        <v>54509</v>
      </c>
      <c r="D581" s="15">
        <v>14881798</v>
      </c>
      <c r="E581" s="16" t="s">
        <v>1143</v>
      </c>
      <c r="F581" s="15" t="s">
        <v>1144</v>
      </c>
      <c r="G581" s="17">
        <v>15</v>
      </c>
      <c r="H581" s="26" t="str">
        <f>IFERROR(+VLOOKUP(C581,#REF!,6,FALSE),"")</f>
        <v/>
      </c>
    </row>
    <row r="582" spans="1:8">
      <c r="A582" s="26" t="str">
        <f t="shared" ref="A582:A645" si="10">+CONCATENATE("CI",D582,"CPC",C582)</f>
        <v>CI13517933CPC54510</v>
      </c>
      <c r="B582" s="26">
        <f t="shared" si="1"/>
        <v>578</v>
      </c>
      <c r="C582" s="15">
        <v>54510</v>
      </c>
      <c r="D582" s="15">
        <v>13517933</v>
      </c>
      <c r="E582" s="16" t="s">
        <v>1145</v>
      </c>
      <c r="F582" s="15" t="s">
        <v>1146</v>
      </c>
      <c r="G582" s="17">
        <v>15</v>
      </c>
      <c r="H582" s="26" t="str">
        <f>IFERROR(+VLOOKUP(C582,#REF!,6,FALSE),"")</f>
        <v/>
      </c>
    </row>
    <row r="583" spans="1:8">
      <c r="A583" s="26" t="str">
        <f t="shared" si="10"/>
        <v>CI13133154CPC54511</v>
      </c>
      <c r="B583" s="26">
        <f t="shared" si="1"/>
        <v>579</v>
      </c>
      <c r="C583" s="15">
        <v>54511</v>
      </c>
      <c r="D583" s="15">
        <v>13133154</v>
      </c>
      <c r="E583" s="16" t="s">
        <v>1147</v>
      </c>
      <c r="F583" s="15" t="s">
        <v>1148</v>
      </c>
      <c r="G583" s="17">
        <v>15</v>
      </c>
      <c r="H583" s="26" t="str">
        <f>IFERROR(+VLOOKUP(C583,#REF!,6,FALSE),"")</f>
        <v/>
      </c>
    </row>
    <row r="584" spans="1:8">
      <c r="A584" s="26" t="str">
        <f t="shared" si="10"/>
        <v>CI13119167CPC54512</v>
      </c>
      <c r="B584" s="26">
        <f t="shared" si="1"/>
        <v>580</v>
      </c>
      <c r="C584" s="15">
        <v>54512</v>
      </c>
      <c r="D584" s="15">
        <v>13119167</v>
      </c>
      <c r="E584" s="16" t="s">
        <v>1149</v>
      </c>
      <c r="F584" s="15" t="s">
        <v>1150</v>
      </c>
      <c r="G584" s="17">
        <v>15</v>
      </c>
      <c r="H584" s="26" t="str">
        <f>IFERROR(+VLOOKUP(C584,#REF!,6,FALSE),"")</f>
        <v/>
      </c>
    </row>
    <row r="585" spans="1:8">
      <c r="A585" s="26" t="str">
        <f t="shared" si="10"/>
        <v>CI14092546CPC54513</v>
      </c>
      <c r="B585" s="26">
        <f t="shared" si="1"/>
        <v>581</v>
      </c>
      <c r="C585" s="15">
        <v>54513</v>
      </c>
      <c r="D585" s="15">
        <v>14092546</v>
      </c>
      <c r="E585" s="16" t="s">
        <v>1151</v>
      </c>
      <c r="F585" s="15" t="s">
        <v>1152</v>
      </c>
      <c r="G585" s="17">
        <v>15</v>
      </c>
      <c r="H585" s="26" t="str">
        <f>IFERROR(+VLOOKUP(C585,#REF!,6,FALSE),"")</f>
        <v/>
      </c>
    </row>
    <row r="586" spans="1:8">
      <c r="A586" s="26" t="str">
        <f t="shared" si="10"/>
        <v>CI12146518CPC54514</v>
      </c>
      <c r="B586" s="26">
        <f t="shared" si="1"/>
        <v>582</v>
      </c>
      <c r="C586" s="15">
        <v>54514</v>
      </c>
      <c r="D586" s="15">
        <v>12146518</v>
      </c>
      <c r="E586" s="16" t="s">
        <v>1153</v>
      </c>
      <c r="F586" s="15" t="s">
        <v>1154</v>
      </c>
      <c r="G586" s="17">
        <v>15</v>
      </c>
      <c r="H586" s="26" t="str">
        <f>IFERROR(+VLOOKUP(C586,#REF!,6,FALSE),"")</f>
        <v/>
      </c>
    </row>
    <row r="587" spans="1:8">
      <c r="A587" s="26" t="str">
        <f t="shared" si="10"/>
        <v>CI13251316CPC54515</v>
      </c>
      <c r="B587" s="26">
        <f t="shared" si="1"/>
        <v>583</v>
      </c>
      <c r="C587" s="15">
        <v>54515</v>
      </c>
      <c r="D587" s="15">
        <v>13251316</v>
      </c>
      <c r="E587" s="16" t="s">
        <v>1155</v>
      </c>
      <c r="F587" s="15" t="s">
        <v>1156</v>
      </c>
      <c r="G587" s="17">
        <v>15</v>
      </c>
      <c r="H587" s="26" t="str">
        <f>IFERROR(+VLOOKUP(C587,#REF!,6,FALSE),"")</f>
        <v/>
      </c>
    </row>
    <row r="588" spans="1:8">
      <c r="A588" s="26" t="str">
        <f t="shared" si="10"/>
        <v>CI14538816CPC54516</v>
      </c>
      <c r="B588" s="26">
        <f t="shared" si="1"/>
        <v>584</v>
      </c>
      <c r="C588" s="15">
        <v>54516</v>
      </c>
      <c r="D588" s="15">
        <v>14538816</v>
      </c>
      <c r="E588" s="16" t="s">
        <v>1157</v>
      </c>
      <c r="F588" s="15" t="s">
        <v>1158</v>
      </c>
      <c r="G588" s="17">
        <v>15</v>
      </c>
      <c r="H588" s="26" t="str">
        <f>IFERROR(+VLOOKUP(C588,#REF!,6,FALSE),"")</f>
        <v/>
      </c>
    </row>
    <row r="589" spans="1:8">
      <c r="A589" s="26" t="str">
        <f t="shared" si="10"/>
        <v>CI9675245CPC54517</v>
      </c>
      <c r="B589" s="26">
        <f t="shared" si="1"/>
        <v>585</v>
      </c>
      <c r="C589" s="15">
        <v>54517</v>
      </c>
      <c r="D589" s="15">
        <v>9675245</v>
      </c>
      <c r="E589" s="16" t="s">
        <v>1159</v>
      </c>
      <c r="F589" s="15" t="s">
        <v>1160</v>
      </c>
      <c r="G589" s="17">
        <v>15</v>
      </c>
      <c r="H589" s="26" t="str">
        <f>IFERROR(+VLOOKUP(C589,#REF!,6,FALSE),"")</f>
        <v/>
      </c>
    </row>
    <row r="590" spans="1:8">
      <c r="A590" s="26" t="str">
        <f t="shared" si="10"/>
        <v>CI11667904CPC54518</v>
      </c>
      <c r="B590" s="26">
        <f t="shared" si="1"/>
        <v>586</v>
      </c>
      <c r="C590" s="15">
        <v>54518</v>
      </c>
      <c r="D590" s="15">
        <v>11667904</v>
      </c>
      <c r="E590" s="16" t="s">
        <v>1161</v>
      </c>
      <c r="F590" s="15" t="s">
        <v>1162</v>
      </c>
      <c r="G590" s="17">
        <v>15</v>
      </c>
      <c r="H590" s="26" t="str">
        <f>IFERROR(+VLOOKUP(C590,#REF!,6,FALSE),"")</f>
        <v/>
      </c>
    </row>
    <row r="591" spans="1:8">
      <c r="A591" s="26" t="str">
        <f t="shared" si="10"/>
        <v>CI12171138CPC54519</v>
      </c>
      <c r="B591" s="26">
        <f t="shared" si="1"/>
        <v>587</v>
      </c>
      <c r="C591" s="15">
        <v>54519</v>
      </c>
      <c r="D591" s="15">
        <v>12171138</v>
      </c>
      <c r="E591" s="16" t="s">
        <v>1163</v>
      </c>
      <c r="F591" s="15" t="s">
        <v>1164</v>
      </c>
      <c r="G591" s="17">
        <v>15</v>
      </c>
      <c r="H591" s="26" t="str">
        <f>IFERROR(+VLOOKUP(C591,#REF!,6,FALSE),"")</f>
        <v/>
      </c>
    </row>
    <row r="592" spans="1:8">
      <c r="A592" s="26" t="str">
        <f t="shared" si="10"/>
        <v>CI14153252CPC54520</v>
      </c>
      <c r="B592" s="26">
        <f t="shared" si="1"/>
        <v>588</v>
      </c>
      <c r="C592" s="15">
        <v>54520</v>
      </c>
      <c r="D592" s="15">
        <v>14153252</v>
      </c>
      <c r="E592" s="16" t="s">
        <v>1165</v>
      </c>
      <c r="F592" s="15" t="s">
        <v>1166</v>
      </c>
      <c r="G592" s="17">
        <v>15</v>
      </c>
      <c r="H592" s="26" t="str">
        <f>IFERROR(+VLOOKUP(C592,#REF!,6,FALSE),"")</f>
        <v/>
      </c>
    </row>
    <row r="593" spans="1:8">
      <c r="A593" s="26" t="str">
        <f t="shared" si="10"/>
        <v>CI14729030CPC54521</v>
      </c>
      <c r="B593" s="26">
        <f t="shared" si="1"/>
        <v>589</v>
      </c>
      <c r="C593" s="15">
        <v>54521</v>
      </c>
      <c r="D593" s="15">
        <v>14729030</v>
      </c>
      <c r="E593" s="16" t="s">
        <v>1167</v>
      </c>
      <c r="F593" s="15" t="s">
        <v>1168</v>
      </c>
      <c r="G593" s="17">
        <v>15</v>
      </c>
      <c r="H593" s="26" t="str">
        <f>IFERROR(+VLOOKUP(C593,#REF!,6,FALSE),"")</f>
        <v/>
      </c>
    </row>
    <row r="594" spans="1:8">
      <c r="A594" s="26" t="str">
        <f t="shared" si="10"/>
        <v>CI15123155CPC54523</v>
      </c>
      <c r="B594" s="26">
        <f t="shared" si="1"/>
        <v>590</v>
      </c>
      <c r="C594" s="15">
        <v>54523</v>
      </c>
      <c r="D594" s="15">
        <v>15123155</v>
      </c>
      <c r="E594" s="16" t="s">
        <v>1169</v>
      </c>
      <c r="F594" s="15" t="s">
        <v>1170</v>
      </c>
      <c r="G594" s="17">
        <v>15</v>
      </c>
      <c r="H594" s="26" t="str">
        <f>IFERROR(+VLOOKUP(C594,#REF!,6,FALSE),"")</f>
        <v/>
      </c>
    </row>
    <row r="595" spans="1:8">
      <c r="A595" s="26" t="str">
        <f t="shared" si="10"/>
        <v>CI23919281CPC54524</v>
      </c>
      <c r="B595" s="26">
        <f t="shared" si="1"/>
        <v>591</v>
      </c>
      <c r="C595" s="15">
        <v>54524</v>
      </c>
      <c r="D595" s="15">
        <v>23919281</v>
      </c>
      <c r="E595" s="16" t="s">
        <v>1171</v>
      </c>
      <c r="F595" s="15" t="s">
        <v>1172</v>
      </c>
      <c r="G595" s="17">
        <v>15</v>
      </c>
      <c r="H595" s="26" t="str">
        <f>IFERROR(+VLOOKUP(C595,#REF!,6,FALSE),"")</f>
        <v/>
      </c>
    </row>
    <row r="596" spans="1:8">
      <c r="A596" s="26" t="str">
        <f t="shared" si="10"/>
        <v>CI14061698CPC54525</v>
      </c>
      <c r="B596" s="26">
        <f t="shared" si="1"/>
        <v>592</v>
      </c>
      <c r="C596" s="15">
        <v>54525</v>
      </c>
      <c r="D596" s="15">
        <v>14061698</v>
      </c>
      <c r="E596" s="16" t="s">
        <v>1173</v>
      </c>
      <c r="F596" s="15" t="s">
        <v>1174</v>
      </c>
      <c r="G596" s="17">
        <v>15</v>
      </c>
      <c r="H596" s="26" t="str">
        <f>IFERROR(+VLOOKUP(C596,#REF!,6,FALSE),"")</f>
        <v/>
      </c>
    </row>
    <row r="597" spans="1:8">
      <c r="A597" s="26" t="str">
        <f t="shared" si="10"/>
        <v>CI12856930CPC54526</v>
      </c>
      <c r="B597" s="26">
        <f t="shared" si="1"/>
        <v>593</v>
      </c>
      <c r="C597" s="15">
        <v>54526</v>
      </c>
      <c r="D597" s="15">
        <v>12856930</v>
      </c>
      <c r="E597" s="16" t="s">
        <v>1175</v>
      </c>
      <c r="F597" s="15" t="s">
        <v>1176</v>
      </c>
      <c r="G597" s="17">
        <v>15</v>
      </c>
      <c r="H597" s="26" t="str">
        <f>IFERROR(+VLOOKUP(C597,#REF!,6,FALSE),"")</f>
        <v/>
      </c>
    </row>
    <row r="598" spans="1:8">
      <c r="A598" s="26" t="str">
        <f t="shared" si="10"/>
        <v>CI13571387CPC54527</v>
      </c>
      <c r="B598" s="26">
        <f t="shared" si="1"/>
        <v>594</v>
      </c>
      <c r="C598" s="15">
        <v>54527</v>
      </c>
      <c r="D598" s="15">
        <v>13571387</v>
      </c>
      <c r="E598" s="16" t="s">
        <v>1177</v>
      </c>
      <c r="F598" s="15" t="s">
        <v>1178</v>
      </c>
      <c r="G598" s="17">
        <v>15</v>
      </c>
      <c r="H598" s="26" t="str">
        <f>IFERROR(+VLOOKUP(C598,#REF!,6,FALSE),"")</f>
        <v/>
      </c>
    </row>
    <row r="599" spans="1:8">
      <c r="A599" s="26" t="str">
        <f t="shared" si="10"/>
        <v>CI14429610CPC54528</v>
      </c>
      <c r="B599" s="26">
        <f t="shared" si="1"/>
        <v>595</v>
      </c>
      <c r="C599" s="15">
        <v>54528</v>
      </c>
      <c r="D599" s="15">
        <v>14429610</v>
      </c>
      <c r="E599" s="16" t="s">
        <v>1179</v>
      </c>
      <c r="F599" s="15" t="s">
        <v>1180</v>
      </c>
      <c r="G599" s="17">
        <v>15</v>
      </c>
      <c r="H599" s="26" t="str">
        <f>IFERROR(+VLOOKUP(C599,#REF!,6,FALSE),"")</f>
        <v/>
      </c>
    </row>
    <row r="600" spans="1:8">
      <c r="A600" s="26" t="str">
        <f t="shared" si="10"/>
        <v>CI14787977CPC54529</v>
      </c>
      <c r="B600" s="26">
        <f t="shared" si="1"/>
        <v>596</v>
      </c>
      <c r="C600" s="15">
        <v>54529</v>
      </c>
      <c r="D600" s="15">
        <v>14787977</v>
      </c>
      <c r="E600" s="16" t="s">
        <v>1181</v>
      </c>
      <c r="F600" s="16" t="s">
        <v>1182</v>
      </c>
      <c r="G600" s="17">
        <v>15</v>
      </c>
      <c r="H600" s="26" t="str">
        <f>IFERROR(+VLOOKUP(C600,#REF!,6,FALSE),"")</f>
        <v/>
      </c>
    </row>
    <row r="601" spans="1:8">
      <c r="A601" s="26" t="str">
        <f t="shared" si="10"/>
        <v>CI13200357CPC54530</v>
      </c>
      <c r="B601" s="26">
        <f t="shared" si="1"/>
        <v>597</v>
      </c>
      <c r="C601" s="15">
        <v>54530</v>
      </c>
      <c r="D601" s="15">
        <v>13200357</v>
      </c>
      <c r="E601" s="16" t="s">
        <v>1183</v>
      </c>
      <c r="F601" s="15" t="s">
        <v>1184</v>
      </c>
      <c r="G601" s="17">
        <v>15</v>
      </c>
      <c r="H601" s="26" t="str">
        <f>IFERROR(+VLOOKUP(C601,#REF!,6,FALSE),"")</f>
        <v/>
      </c>
    </row>
    <row r="602" spans="1:8">
      <c r="A602" s="26" t="str">
        <f t="shared" si="10"/>
        <v>CI13954939CPC54531</v>
      </c>
      <c r="B602" s="26">
        <f t="shared" si="1"/>
        <v>598</v>
      </c>
      <c r="C602" s="15">
        <v>54531</v>
      </c>
      <c r="D602" s="15">
        <v>13954939</v>
      </c>
      <c r="E602" s="16" t="s">
        <v>1185</v>
      </c>
      <c r="F602" s="15" t="s">
        <v>1186</v>
      </c>
      <c r="G602" s="17">
        <v>15</v>
      </c>
      <c r="H602" s="26" t="str">
        <f>IFERROR(+VLOOKUP(C602,#REF!,6,FALSE),"")</f>
        <v/>
      </c>
    </row>
    <row r="603" spans="1:8">
      <c r="A603" s="26" t="str">
        <f t="shared" si="10"/>
        <v>CI9662532CPC54532</v>
      </c>
      <c r="B603" s="26">
        <f t="shared" si="1"/>
        <v>599</v>
      </c>
      <c r="C603" s="15">
        <v>54532</v>
      </c>
      <c r="D603" s="15">
        <v>9662532</v>
      </c>
      <c r="E603" s="16" t="s">
        <v>1187</v>
      </c>
      <c r="F603" s="15" t="s">
        <v>1188</v>
      </c>
      <c r="G603" s="17">
        <v>15</v>
      </c>
      <c r="H603" s="26" t="str">
        <f>IFERROR(+VLOOKUP(C603,#REF!,6,FALSE),"")</f>
        <v/>
      </c>
    </row>
    <row r="604" spans="1:8">
      <c r="A604" s="26" t="str">
        <f t="shared" si="10"/>
        <v>CI13780263CPC54533</v>
      </c>
      <c r="B604" s="26">
        <f t="shared" si="1"/>
        <v>600</v>
      </c>
      <c r="C604" s="15">
        <v>54533</v>
      </c>
      <c r="D604" s="15">
        <v>13780263</v>
      </c>
      <c r="E604" s="16" t="s">
        <v>1189</v>
      </c>
      <c r="F604" s="15" t="s">
        <v>1190</v>
      </c>
      <c r="G604" s="17">
        <v>15</v>
      </c>
      <c r="H604" s="26" t="str">
        <f>IFERROR(+VLOOKUP(C604,#REF!,6,FALSE),"")</f>
        <v/>
      </c>
    </row>
    <row r="605" spans="1:8">
      <c r="A605" s="26" t="str">
        <f t="shared" si="10"/>
        <v>CI13019142CPC54534</v>
      </c>
      <c r="B605" s="26">
        <f t="shared" si="1"/>
        <v>601</v>
      </c>
      <c r="C605" s="15">
        <v>54534</v>
      </c>
      <c r="D605" s="15">
        <v>13019142</v>
      </c>
      <c r="E605" s="16" t="s">
        <v>1191</v>
      </c>
      <c r="F605" s="15" t="s">
        <v>1192</v>
      </c>
      <c r="G605" s="17">
        <v>15</v>
      </c>
      <c r="H605" s="26" t="str">
        <f>IFERROR(+VLOOKUP(C605,#REF!,6,FALSE),"")</f>
        <v/>
      </c>
    </row>
    <row r="606" spans="1:8">
      <c r="A606" s="26" t="str">
        <f t="shared" si="10"/>
        <v>CI9654253CPC54536</v>
      </c>
      <c r="B606" s="26">
        <f t="shared" si="1"/>
        <v>602</v>
      </c>
      <c r="C606" s="15">
        <v>54536</v>
      </c>
      <c r="D606" s="15">
        <v>9654253</v>
      </c>
      <c r="E606" s="16" t="s">
        <v>1193</v>
      </c>
      <c r="F606" s="15" t="s">
        <v>1194</v>
      </c>
      <c r="G606" s="17">
        <v>15</v>
      </c>
      <c r="H606" s="26" t="str">
        <f>IFERROR(+VLOOKUP(C606,#REF!,6,FALSE),"")</f>
        <v/>
      </c>
    </row>
    <row r="607" spans="1:8">
      <c r="A607" s="26" t="str">
        <f t="shared" si="10"/>
        <v>CI14038612CPC54537</v>
      </c>
      <c r="B607" s="26">
        <f t="shared" si="1"/>
        <v>603</v>
      </c>
      <c r="C607" s="15">
        <v>54537</v>
      </c>
      <c r="D607" s="15">
        <v>14038612</v>
      </c>
      <c r="E607" s="16" t="s">
        <v>1195</v>
      </c>
      <c r="F607" s="15" t="s">
        <v>1196</v>
      </c>
      <c r="G607" s="17">
        <v>15</v>
      </c>
      <c r="H607" s="26" t="str">
        <f>IFERROR(+VLOOKUP(C607,#REF!,6,FALSE),"")</f>
        <v/>
      </c>
    </row>
    <row r="608" spans="1:8">
      <c r="A608" s="26" t="str">
        <f t="shared" si="10"/>
        <v>CI10623192CPC54538</v>
      </c>
      <c r="B608" s="26">
        <f t="shared" si="1"/>
        <v>604</v>
      </c>
      <c r="C608" s="15">
        <v>54538</v>
      </c>
      <c r="D608" s="15">
        <v>10623192</v>
      </c>
      <c r="E608" s="16" t="s">
        <v>1197</v>
      </c>
      <c r="F608" s="15" t="s">
        <v>1198</v>
      </c>
      <c r="G608" s="17">
        <v>15</v>
      </c>
      <c r="H608" s="26" t="str">
        <f>IFERROR(+VLOOKUP(C608,#REF!,6,FALSE),"")</f>
        <v/>
      </c>
    </row>
    <row r="609" spans="1:8">
      <c r="A609" s="26" t="str">
        <f t="shared" si="10"/>
        <v>CI13811957CPC54539</v>
      </c>
      <c r="B609" s="26">
        <f t="shared" si="1"/>
        <v>605</v>
      </c>
      <c r="C609" s="15">
        <v>54539</v>
      </c>
      <c r="D609" s="15">
        <v>13811957</v>
      </c>
      <c r="E609" s="16" t="s">
        <v>1199</v>
      </c>
      <c r="F609" s="15" t="s">
        <v>1200</v>
      </c>
      <c r="G609" s="17">
        <v>15</v>
      </c>
      <c r="H609" s="26" t="str">
        <f>IFERROR(+VLOOKUP(C609,#REF!,6,FALSE),"")</f>
        <v/>
      </c>
    </row>
    <row r="610" spans="1:8">
      <c r="A610" s="26" t="str">
        <f t="shared" si="10"/>
        <v>CI13134669CPC54540</v>
      </c>
      <c r="B610" s="26">
        <f t="shared" si="1"/>
        <v>606</v>
      </c>
      <c r="C610" s="15">
        <v>54540</v>
      </c>
      <c r="D610" s="15">
        <v>13134669</v>
      </c>
      <c r="E610" s="16" t="s">
        <v>1201</v>
      </c>
      <c r="F610" s="15" t="s">
        <v>1202</v>
      </c>
      <c r="G610" s="17">
        <v>15</v>
      </c>
      <c r="H610" s="26" t="str">
        <f>IFERROR(+VLOOKUP(C610,#REF!,6,FALSE),"")</f>
        <v/>
      </c>
    </row>
    <row r="611" spans="1:8">
      <c r="A611" s="26" t="str">
        <f t="shared" si="10"/>
        <v>CI14052513CPC54541</v>
      </c>
      <c r="B611" s="26">
        <f t="shared" si="1"/>
        <v>607</v>
      </c>
      <c r="C611" s="15">
        <v>54541</v>
      </c>
      <c r="D611" s="15">
        <v>14052513</v>
      </c>
      <c r="E611" s="16" t="s">
        <v>1203</v>
      </c>
      <c r="F611" s="15" t="s">
        <v>1204</v>
      </c>
      <c r="G611" s="17">
        <v>15</v>
      </c>
      <c r="H611" s="26" t="str">
        <f>IFERROR(+VLOOKUP(C611,#REF!,6,FALSE),"")</f>
        <v/>
      </c>
    </row>
    <row r="612" spans="1:8">
      <c r="A612" s="26" t="str">
        <f t="shared" si="10"/>
        <v>CI12137686CPC54542</v>
      </c>
      <c r="B612" s="26">
        <f t="shared" si="1"/>
        <v>608</v>
      </c>
      <c r="C612" s="15">
        <v>54542</v>
      </c>
      <c r="D612" s="15">
        <v>12137686</v>
      </c>
      <c r="E612" s="16" t="s">
        <v>1205</v>
      </c>
      <c r="F612" s="15" t="s">
        <v>1206</v>
      </c>
      <c r="G612" s="17">
        <v>15</v>
      </c>
      <c r="H612" s="26" t="str">
        <f>IFERROR(+VLOOKUP(C612,#REF!,6,FALSE),"")</f>
        <v/>
      </c>
    </row>
    <row r="613" spans="1:8">
      <c r="A613" s="26" t="str">
        <f t="shared" si="10"/>
        <v>CI6518118CPC54543</v>
      </c>
      <c r="B613" s="26">
        <f t="shared" si="1"/>
        <v>609</v>
      </c>
      <c r="C613" s="15">
        <v>54543</v>
      </c>
      <c r="D613" s="15">
        <v>6518118</v>
      </c>
      <c r="E613" s="16" t="s">
        <v>1207</v>
      </c>
      <c r="F613" s="15" t="s">
        <v>1208</v>
      </c>
      <c r="G613" s="17">
        <v>15</v>
      </c>
      <c r="H613" s="26" t="str">
        <f>IFERROR(+VLOOKUP(C613,#REF!,6,FALSE),"")</f>
        <v/>
      </c>
    </row>
    <row r="614" spans="1:8">
      <c r="A614" s="26" t="str">
        <f t="shared" si="10"/>
        <v>CI4541514CPC54544</v>
      </c>
      <c r="B614" s="26">
        <f t="shared" si="1"/>
        <v>610</v>
      </c>
      <c r="C614" s="15">
        <v>54544</v>
      </c>
      <c r="D614" s="15">
        <v>4541514</v>
      </c>
      <c r="E614" s="16" t="s">
        <v>1209</v>
      </c>
      <c r="F614" s="15" t="s">
        <v>1210</v>
      </c>
      <c r="G614" s="17">
        <v>15</v>
      </c>
      <c r="H614" s="26" t="str">
        <f>IFERROR(+VLOOKUP(C614,#REF!,6,FALSE),"")</f>
        <v/>
      </c>
    </row>
    <row r="615" spans="1:8">
      <c r="A615" s="26" t="str">
        <f t="shared" si="10"/>
        <v>CI4403096CPC54545</v>
      </c>
      <c r="B615" s="26">
        <f t="shared" si="1"/>
        <v>611</v>
      </c>
      <c r="C615" s="15">
        <v>54545</v>
      </c>
      <c r="D615" s="15">
        <v>4403096</v>
      </c>
      <c r="E615" s="16" t="s">
        <v>1211</v>
      </c>
      <c r="F615" s="15" t="s">
        <v>1212</v>
      </c>
      <c r="G615" s="17">
        <v>15</v>
      </c>
      <c r="H615" s="26" t="str">
        <f>IFERROR(+VLOOKUP(C615,#REF!,6,FALSE),"")</f>
        <v/>
      </c>
    </row>
    <row r="616" spans="1:8">
      <c r="A616" s="26" t="str">
        <f t="shared" si="10"/>
        <v>CI10826828CPC54546</v>
      </c>
      <c r="B616" s="26">
        <f t="shared" si="1"/>
        <v>612</v>
      </c>
      <c r="C616" s="15">
        <v>54546</v>
      </c>
      <c r="D616" s="15">
        <v>10826828</v>
      </c>
      <c r="E616" s="16" t="s">
        <v>1213</v>
      </c>
      <c r="F616" s="16" t="s">
        <v>1214</v>
      </c>
      <c r="G616" s="17">
        <v>15</v>
      </c>
      <c r="H616" s="26" t="str">
        <f>IFERROR(+VLOOKUP(C616,#REF!,6,FALSE),"")</f>
        <v/>
      </c>
    </row>
    <row r="617" spans="1:8">
      <c r="A617" s="26" t="str">
        <f t="shared" si="10"/>
        <v>CI6295940CPC54547</v>
      </c>
      <c r="B617" s="26">
        <f t="shared" si="1"/>
        <v>613</v>
      </c>
      <c r="C617" s="15">
        <v>54547</v>
      </c>
      <c r="D617" s="15">
        <v>6295940</v>
      </c>
      <c r="E617" s="16" t="s">
        <v>1215</v>
      </c>
      <c r="F617" s="15" t="s">
        <v>1216</v>
      </c>
      <c r="G617" s="17">
        <v>15</v>
      </c>
      <c r="H617" s="26" t="str">
        <f>IFERROR(+VLOOKUP(C617,#REF!,6,FALSE),"")</f>
        <v/>
      </c>
    </row>
    <row r="618" spans="1:8">
      <c r="A618" s="26" t="str">
        <f t="shared" si="10"/>
        <v>CI80584559CPC54548</v>
      </c>
      <c r="B618" s="26">
        <f t="shared" si="1"/>
        <v>614</v>
      </c>
      <c r="C618" s="15">
        <v>54548</v>
      </c>
      <c r="D618" s="15">
        <v>80584559</v>
      </c>
      <c r="E618" s="16" t="s">
        <v>1217</v>
      </c>
      <c r="F618" s="15" t="s">
        <v>1218</v>
      </c>
      <c r="G618" s="17">
        <v>15</v>
      </c>
      <c r="H618" s="26" t="str">
        <f>IFERROR(+VLOOKUP(C618,#REF!,6,FALSE),"")</f>
        <v/>
      </c>
    </row>
    <row r="619" spans="1:8">
      <c r="A619" s="26" t="str">
        <f t="shared" si="10"/>
        <v>CI7227525CPC54549</v>
      </c>
      <c r="B619" s="26">
        <f t="shared" si="1"/>
        <v>615</v>
      </c>
      <c r="C619" s="15">
        <v>54549</v>
      </c>
      <c r="D619" s="15">
        <v>7227525</v>
      </c>
      <c r="E619" s="16" t="s">
        <v>1219</v>
      </c>
      <c r="F619" s="15" t="s">
        <v>1220</v>
      </c>
      <c r="G619" s="17">
        <v>15</v>
      </c>
      <c r="H619" s="26" t="str">
        <f>IFERROR(+VLOOKUP(C619,#REF!,6,FALSE),"")</f>
        <v/>
      </c>
    </row>
    <row r="620" spans="1:8">
      <c r="A620" s="26" t="str">
        <f t="shared" si="10"/>
        <v>CI14086869CPC54550</v>
      </c>
      <c r="B620" s="26">
        <f t="shared" si="1"/>
        <v>616</v>
      </c>
      <c r="C620" s="15">
        <v>54550</v>
      </c>
      <c r="D620" s="15">
        <v>14086869</v>
      </c>
      <c r="E620" s="16" t="s">
        <v>1221</v>
      </c>
      <c r="F620" s="15" t="s">
        <v>1222</v>
      </c>
      <c r="G620" s="17">
        <v>15</v>
      </c>
      <c r="H620" s="26" t="str">
        <f>IFERROR(+VLOOKUP(C620,#REF!,6,FALSE),"")</f>
        <v/>
      </c>
    </row>
    <row r="621" spans="1:8">
      <c r="A621" s="26" t="str">
        <f t="shared" si="10"/>
        <v>CI13373898CPC54551</v>
      </c>
      <c r="B621" s="26">
        <f t="shared" si="1"/>
        <v>617</v>
      </c>
      <c r="C621" s="15">
        <v>54551</v>
      </c>
      <c r="D621" s="15">
        <v>13373898</v>
      </c>
      <c r="E621" s="16" t="s">
        <v>1223</v>
      </c>
      <c r="F621" s="15" t="s">
        <v>1224</v>
      </c>
      <c r="G621" s="17">
        <v>15</v>
      </c>
      <c r="H621" s="26" t="str">
        <f>IFERROR(+VLOOKUP(C621,#REF!,6,FALSE),"")</f>
        <v/>
      </c>
    </row>
    <row r="622" spans="1:8">
      <c r="A622" s="26" t="str">
        <f t="shared" si="10"/>
        <v>CI14103047CPC54552</v>
      </c>
      <c r="B622" s="26">
        <f t="shared" si="1"/>
        <v>618</v>
      </c>
      <c r="C622" s="15">
        <v>54552</v>
      </c>
      <c r="D622" s="15">
        <v>14103047</v>
      </c>
      <c r="E622" s="16" t="s">
        <v>1225</v>
      </c>
      <c r="F622" s="15" t="s">
        <v>1226</v>
      </c>
      <c r="G622" s="17">
        <v>15</v>
      </c>
      <c r="H622" s="26" t="str">
        <f>IFERROR(+VLOOKUP(C622,#REF!,6,FALSE),"")</f>
        <v/>
      </c>
    </row>
    <row r="623" spans="1:8">
      <c r="A623" s="26" t="str">
        <f t="shared" si="10"/>
        <v>CI14104145CPC54553</v>
      </c>
      <c r="B623" s="26">
        <f t="shared" si="1"/>
        <v>619</v>
      </c>
      <c r="C623" s="15">
        <v>54553</v>
      </c>
      <c r="D623" s="15">
        <v>14104145</v>
      </c>
      <c r="E623" s="16" t="s">
        <v>1227</v>
      </c>
      <c r="F623" s="15" t="s">
        <v>1228</v>
      </c>
      <c r="G623" s="17">
        <v>15</v>
      </c>
      <c r="H623" s="26" t="str">
        <f>IFERROR(+VLOOKUP(C623,#REF!,6,FALSE),"")</f>
        <v/>
      </c>
    </row>
    <row r="624" spans="1:8">
      <c r="A624" s="26" t="str">
        <f t="shared" si="10"/>
        <v>CI12340258CPC54554</v>
      </c>
      <c r="B624" s="26">
        <f t="shared" si="1"/>
        <v>620</v>
      </c>
      <c r="C624" s="15">
        <v>54554</v>
      </c>
      <c r="D624" s="15">
        <v>12340258</v>
      </c>
      <c r="E624" s="16" t="s">
        <v>1229</v>
      </c>
      <c r="F624" s="15" t="s">
        <v>1230</v>
      </c>
      <c r="G624" s="17">
        <v>15</v>
      </c>
      <c r="H624" s="26" t="str">
        <f>IFERROR(+VLOOKUP(C624,#REF!,6,FALSE),"")</f>
        <v/>
      </c>
    </row>
    <row r="625" spans="1:8">
      <c r="A625" s="26" t="str">
        <f t="shared" si="10"/>
        <v>CI13133300CPC54555</v>
      </c>
      <c r="B625" s="26">
        <f t="shared" si="1"/>
        <v>621</v>
      </c>
      <c r="C625" s="15">
        <v>54555</v>
      </c>
      <c r="D625" s="15">
        <v>13133300</v>
      </c>
      <c r="E625" s="16" t="s">
        <v>1231</v>
      </c>
      <c r="F625" s="15" t="s">
        <v>1232</v>
      </c>
      <c r="G625" s="17">
        <v>15</v>
      </c>
      <c r="H625" s="26" t="str">
        <f>IFERROR(+VLOOKUP(C625,#REF!,6,FALSE),"")</f>
        <v/>
      </c>
    </row>
    <row r="626" spans="1:8">
      <c r="A626" s="26" t="str">
        <f t="shared" si="10"/>
        <v>CI9658289CPC54556</v>
      </c>
      <c r="B626" s="26">
        <f t="shared" si="1"/>
        <v>622</v>
      </c>
      <c r="C626" s="15">
        <v>54556</v>
      </c>
      <c r="D626" s="15">
        <v>9658289</v>
      </c>
      <c r="E626" s="16" t="s">
        <v>1233</v>
      </c>
      <c r="F626" s="15" t="s">
        <v>1234</v>
      </c>
      <c r="G626" s="17">
        <v>15</v>
      </c>
      <c r="H626" s="26" t="str">
        <f>IFERROR(+VLOOKUP(C626,#REF!,6,FALSE),"")</f>
        <v/>
      </c>
    </row>
    <row r="627" spans="1:8">
      <c r="A627" s="26" t="str">
        <f t="shared" si="10"/>
        <v>CI9668379CPC54557</v>
      </c>
      <c r="B627" s="26">
        <f t="shared" si="1"/>
        <v>623</v>
      </c>
      <c r="C627" s="15">
        <v>54557</v>
      </c>
      <c r="D627" s="15">
        <v>9668379</v>
      </c>
      <c r="E627" s="16" t="s">
        <v>1235</v>
      </c>
      <c r="F627" s="15" t="s">
        <v>1236</v>
      </c>
      <c r="G627" s="17">
        <v>15</v>
      </c>
      <c r="H627" s="26" t="str">
        <f>IFERROR(+VLOOKUP(C627,#REF!,6,FALSE),"")</f>
        <v/>
      </c>
    </row>
    <row r="628" spans="1:8">
      <c r="A628" s="26" t="str">
        <f t="shared" si="10"/>
        <v>CI13134525CPC54558</v>
      </c>
      <c r="B628" s="26">
        <f t="shared" si="1"/>
        <v>624</v>
      </c>
      <c r="C628" s="15">
        <v>54558</v>
      </c>
      <c r="D628" s="15">
        <v>13134525</v>
      </c>
      <c r="E628" s="16" t="s">
        <v>1237</v>
      </c>
      <c r="F628" s="15" t="s">
        <v>1238</v>
      </c>
      <c r="G628" s="17">
        <v>15</v>
      </c>
      <c r="H628" s="26" t="str">
        <f>IFERROR(+VLOOKUP(C628,#REF!,6,FALSE),"")</f>
        <v/>
      </c>
    </row>
    <row r="629" spans="1:8">
      <c r="A629" s="26" t="str">
        <f t="shared" si="10"/>
        <v>CI12169052CPC54561</v>
      </c>
      <c r="B629" s="26">
        <f t="shared" si="1"/>
        <v>625</v>
      </c>
      <c r="C629" s="15">
        <v>54561</v>
      </c>
      <c r="D629" s="15">
        <v>12169052</v>
      </c>
      <c r="E629" s="16" t="s">
        <v>1239</v>
      </c>
      <c r="F629" s="15" t="s">
        <v>1240</v>
      </c>
      <c r="G629" s="17">
        <v>15</v>
      </c>
      <c r="H629" s="26" t="str">
        <f>IFERROR(+VLOOKUP(C629,#REF!,6,FALSE),"")</f>
        <v/>
      </c>
    </row>
    <row r="630" spans="1:8">
      <c r="A630" s="26" t="str">
        <f t="shared" si="10"/>
        <v>CI12334835CPC54562</v>
      </c>
      <c r="B630" s="26">
        <f t="shared" si="1"/>
        <v>626</v>
      </c>
      <c r="C630" s="15">
        <v>54562</v>
      </c>
      <c r="D630" s="15">
        <v>12334835</v>
      </c>
      <c r="E630" s="16" t="s">
        <v>1241</v>
      </c>
      <c r="F630" s="15" t="s">
        <v>1242</v>
      </c>
      <c r="G630" s="17">
        <v>15</v>
      </c>
      <c r="H630" s="26" t="str">
        <f>IFERROR(+VLOOKUP(C630,#REF!,6,FALSE),"")</f>
        <v/>
      </c>
    </row>
    <row r="631" spans="1:8">
      <c r="A631" s="26" t="str">
        <f t="shared" si="10"/>
        <v>CI13133278CPC54563</v>
      </c>
      <c r="B631" s="26">
        <f t="shared" si="1"/>
        <v>627</v>
      </c>
      <c r="C631" s="15">
        <v>54563</v>
      </c>
      <c r="D631" s="15">
        <v>13133278</v>
      </c>
      <c r="E631" s="16" t="s">
        <v>1243</v>
      </c>
      <c r="F631" s="15" t="s">
        <v>1244</v>
      </c>
      <c r="G631" s="17">
        <v>15</v>
      </c>
      <c r="H631" s="26" t="str">
        <f>IFERROR(+VLOOKUP(C631,#REF!,6,FALSE),"")</f>
        <v/>
      </c>
    </row>
    <row r="632" spans="1:8">
      <c r="A632" s="26" t="str">
        <f t="shared" si="10"/>
        <v>CI15609583CPC54564</v>
      </c>
      <c r="B632" s="26">
        <f t="shared" si="1"/>
        <v>628</v>
      </c>
      <c r="C632" s="15">
        <v>54564</v>
      </c>
      <c r="D632" s="15">
        <v>15609583</v>
      </c>
      <c r="E632" s="16" t="s">
        <v>1245</v>
      </c>
      <c r="F632" s="15" t="s">
        <v>1246</v>
      </c>
      <c r="G632" s="17">
        <v>15</v>
      </c>
      <c r="H632" s="26" t="str">
        <f>IFERROR(+VLOOKUP(C632,#REF!,6,FALSE),"")</f>
        <v/>
      </c>
    </row>
    <row r="633" spans="1:8">
      <c r="A633" s="26" t="str">
        <f t="shared" si="10"/>
        <v>CI13721546CPC54565</v>
      </c>
      <c r="B633" s="26">
        <f t="shared" si="1"/>
        <v>629</v>
      </c>
      <c r="C633" s="15">
        <v>54565</v>
      </c>
      <c r="D633" s="15">
        <v>13721546</v>
      </c>
      <c r="E633" s="16" t="s">
        <v>1247</v>
      </c>
      <c r="F633" s="15" t="s">
        <v>23</v>
      </c>
      <c r="G633" s="17">
        <v>15</v>
      </c>
      <c r="H633" s="26" t="str">
        <f>IFERROR(+VLOOKUP(C633,#REF!,6,FALSE),"")</f>
        <v/>
      </c>
    </row>
    <row r="634" spans="1:8">
      <c r="A634" s="26" t="str">
        <f t="shared" si="10"/>
        <v>CI11184322CPC54566</v>
      </c>
      <c r="B634" s="26">
        <f t="shared" si="1"/>
        <v>630</v>
      </c>
      <c r="C634" s="15">
        <v>54566</v>
      </c>
      <c r="D634" s="15">
        <v>11184322</v>
      </c>
      <c r="E634" s="16" t="s">
        <v>1248</v>
      </c>
      <c r="F634" s="15" t="s">
        <v>1249</v>
      </c>
      <c r="G634" s="17">
        <v>15</v>
      </c>
      <c r="H634" s="26" t="str">
        <f>IFERROR(+VLOOKUP(C634,#REF!,6,FALSE),"")</f>
        <v/>
      </c>
    </row>
    <row r="635" spans="1:8">
      <c r="A635" s="26" t="str">
        <f t="shared" si="10"/>
        <v>CI14087439CPC54567</v>
      </c>
      <c r="B635" s="26">
        <f t="shared" si="1"/>
        <v>631</v>
      </c>
      <c r="C635" s="15">
        <v>54567</v>
      </c>
      <c r="D635" s="15">
        <v>14087439</v>
      </c>
      <c r="E635" s="16" t="s">
        <v>1250</v>
      </c>
      <c r="F635" s="15" t="s">
        <v>1251</v>
      </c>
      <c r="G635" s="17">
        <v>15</v>
      </c>
      <c r="H635" s="26" t="str">
        <f>IFERROR(+VLOOKUP(C635,#REF!,6,FALSE),"")</f>
        <v/>
      </c>
    </row>
    <row r="636" spans="1:8">
      <c r="A636" s="26" t="str">
        <f t="shared" si="10"/>
        <v>CI12336015CPC54568</v>
      </c>
      <c r="B636" s="26">
        <f t="shared" si="1"/>
        <v>632</v>
      </c>
      <c r="C636" s="15">
        <v>54568</v>
      </c>
      <c r="D636" s="15">
        <v>12336015</v>
      </c>
      <c r="E636" s="16" t="s">
        <v>1252</v>
      </c>
      <c r="F636" s="15" t="s">
        <v>1253</v>
      </c>
      <c r="G636" s="17">
        <v>15</v>
      </c>
      <c r="H636" s="26" t="str">
        <f>IFERROR(+VLOOKUP(C636,#REF!,6,FALSE),"")</f>
        <v/>
      </c>
    </row>
    <row r="637" spans="1:8">
      <c r="A637" s="26" t="str">
        <f t="shared" si="10"/>
        <v>CI4154752CPC54569</v>
      </c>
      <c r="B637" s="26">
        <f t="shared" si="1"/>
        <v>633</v>
      </c>
      <c r="C637" s="15">
        <v>54569</v>
      </c>
      <c r="D637" s="15">
        <v>4154752</v>
      </c>
      <c r="E637" s="16" t="s">
        <v>1254</v>
      </c>
      <c r="F637" s="15" t="s">
        <v>1255</v>
      </c>
      <c r="G637" s="17">
        <v>15</v>
      </c>
      <c r="H637" s="26" t="str">
        <f>IFERROR(+VLOOKUP(C637,#REF!,6,FALSE),"")</f>
        <v/>
      </c>
    </row>
    <row r="638" spans="1:8">
      <c r="A638" s="26" t="str">
        <f t="shared" si="10"/>
        <v>CI10543801CPC54570</v>
      </c>
      <c r="B638" s="26">
        <f t="shared" si="1"/>
        <v>634</v>
      </c>
      <c r="C638" s="15">
        <v>54570</v>
      </c>
      <c r="D638" s="15">
        <v>10543801</v>
      </c>
      <c r="E638" s="16" t="s">
        <v>1256</v>
      </c>
      <c r="F638" s="15" t="s">
        <v>1257</v>
      </c>
      <c r="G638" s="17">
        <v>15</v>
      </c>
      <c r="H638" s="26" t="str">
        <f>IFERROR(+VLOOKUP(C638,#REF!,6,FALSE),"")</f>
        <v/>
      </c>
    </row>
    <row r="639" spans="1:8">
      <c r="A639" s="26" t="str">
        <f t="shared" si="10"/>
        <v>CI11981617CPC54571</v>
      </c>
      <c r="B639" s="26">
        <f t="shared" si="1"/>
        <v>635</v>
      </c>
      <c r="C639" s="15">
        <v>54571</v>
      </c>
      <c r="D639" s="15">
        <v>11981617</v>
      </c>
      <c r="E639" s="16" t="s">
        <v>1258</v>
      </c>
      <c r="F639" s="15" t="s">
        <v>1259</v>
      </c>
      <c r="G639" s="17">
        <v>15</v>
      </c>
      <c r="H639" s="26" t="str">
        <f>IFERROR(+VLOOKUP(C639,#REF!,6,FALSE),"")</f>
        <v/>
      </c>
    </row>
    <row r="640" spans="1:8">
      <c r="A640" s="26" t="str">
        <f t="shared" si="10"/>
        <v>CI13853214CPC54572</v>
      </c>
      <c r="B640" s="26">
        <f t="shared" si="1"/>
        <v>636</v>
      </c>
      <c r="C640" s="15">
        <v>54572</v>
      </c>
      <c r="D640" s="15">
        <v>13853214</v>
      </c>
      <c r="E640" s="16" t="s">
        <v>1260</v>
      </c>
      <c r="F640" s="15" t="s">
        <v>1261</v>
      </c>
      <c r="G640" s="17">
        <v>15</v>
      </c>
      <c r="H640" s="26" t="str">
        <f>IFERROR(+VLOOKUP(C640,#REF!,6,FALSE),"")</f>
        <v/>
      </c>
    </row>
    <row r="641" spans="1:8">
      <c r="A641" s="26" t="str">
        <f t="shared" si="10"/>
        <v>CI12573435CPC54573</v>
      </c>
      <c r="B641" s="26">
        <f t="shared" si="1"/>
        <v>637</v>
      </c>
      <c r="C641" s="15">
        <v>54573</v>
      </c>
      <c r="D641" s="15">
        <v>12573435</v>
      </c>
      <c r="E641" s="16" t="s">
        <v>1262</v>
      </c>
      <c r="F641" s="15" t="s">
        <v>1263</v>
      </c>
      <c r="G641" s="17">
        <v>15</v>
      </c>
      <c r="H641" s="26" t="str">
        <f>IFERROR(+VLOOKUP(C641,#REF!,6,FALSE),"")</f>
        <v/>
      </c>
    </row>
    <row r="642" spans="1:8">
      <c r="A642" s="26" t="str">
        <f t="shared" si="10"/>
        <v>CI7259844CPC54574</v>
      </c>
      <c r="B642" s="26">
        <f t="shared" si="1"/>
        <v>638</v>
      </c>
      <c r="C642" s="15">
        <v>54574</v>
      </c>
      <c r="D642" s="15">
        <v>7259844</v>
      </c>
      <c r="E642" s="16" t="s">
        <v>1264</v>
      </c>
      <c r="F642" s="15" t="s">
        <v>1265</v>
      </c>
      <c r="G642" s="17">
        <v>15</v>
      </c>
      <c r="H642" s="26" t="str">
        <f>IFERROR(+VLOOKUP(C642,#REF!,6,FALSE),"")</f>
        <v/>
      </c>
    </row>
    <row r="643" spans="1:8">
      <c r="A643" s="26" t="str">
        <f t="shared" si="10"/>
        <v>CI11183743CPC54575</v>
      </c>
      <c r="B643" s="26">
        <f t="shared" si="1"/>
        <v>639</v>
      </c>
      <c r="C643" s="15">
        <v>54575</v>
      </c>
      <c r="D643" s="15">
        <v>11183743</v>
      </c>
      <c r="E643" s="16" t="s">
        <v>1266</v>
      </c>
      <c r="F643" s="15" t="s">
        <v>1267</v>
      </c>
      <c r="G643" s="17">
        <v>15</v>
      </c>
      <c r="H643" s="26" t="str">
        <f>IFERROR(+VLOOKUP(C643,#REF!,6,FALSE),"")</f>
        <v/>
      </c>
    </row>
    <row r="644" spans="1:8">
      <c r="A644" s="26" t="str">
        <f t="shared" si="10"/>
        <v>CI14755557CPC54581</v>
      </c>
      <c r="B644" s="26">
        <f t="shared" si="1"/>
        <v>640</v>
      </c>
      <c r="C644" s="15">
        <v>54581</v>
      </c>
      <c r="D644" s="15">
        <v>14755557</v>
      </c>
      <c r="E644" s="16" t="s">
        <v>1268</v>
      </c>
      <c r="F644" s="15" t="s">
        <v>1269</v>
      </c>
      <c r="G644" s="17">
        <v>15</v>
      </c>
      <c r="H644" s="26" t="str">
        <f>IFERROR(+VLOOKUP(C644,#REF!,6,FALSE),"")</f>
        <v/>
      </c>
    </row>
    <row r="645" spans="1:8">
      <c r="A645" s="26" t="str">
        <f t="shared" si="10"/>
        <v>CI12337740CPC55831</v>
      </c>
      <c r="B645" s="26">
        <f t="shared" si="1"/>
        <v>641</v>
      </c>
      <c r="C645" s="15">
        <v>55831</v>
      </c>
      <c r="D645" s="15">
        <v>12337740</v>
      </c>
      <c r="E645" s="16" t="s">
        <v>1270</v>
      </c>
      <c r="F645" s="15" t="s">
        <v>1271</v>
      </c>
      <c r="G645" s="17">
        <v>15</v>
      </c>
      <c r="H645" s="26" t="str">
        <f>IFERROR(+VLOOKUP(C645,#REF!,6,FALSE),"")</f>
        <v/>
      </c>
    </row>
    <row r="646" spans="1:8">
      <c r="A646" s="26" t="str">
        <f t="shared" ref="A646:A709" si="11">+CONCATENATE("CI",D646,"CPC",C646)</f>
        <v>CI9652711CPC55866</v>
      </c>
      <c r="B646" s="26">
        <f t="shared" si="1"/>
        <v>642</v>
      </c>
      <c r="C646" s="15">
        <v>55866</v>
      </c>
      <c r="D646" s="15">
        <v>9652711</v>
      </c>
      <c r="E646" s="16" t="s">
        <v>1272</v>
      </c>
      <c r="F646" s="15" t="s">
        <v>1273</v>
      </c>
      <c r="G646" s="17">
        <v>15</v>
      </c>
      <c r="H646" s="26" t="str">
        <f>IFERROR(+VLOOKUP(C646,#REF!,6,FALSE),"")</f>
        <v/>
      </c>
    </row>
    <row r="647" spans="1:8">
      <c r="A647" s="26" t="str">
        <f t="shared" si="11"/>
        <v>CI12336148CPC56801</v>
      </c>
      <c r="B647" s="26">
        <f t="shared" si="1"/>
        <v>643</v>
      </c>
      <c r="C647" s="15">
        <v>56801</v>
      </c>
      <c r="D647" s="15">
        <v>12336148</v>
      </c>
      <c r="E647" s="16" t="s">
        <v>1274</v>
      </c>
      <c r="F647" s="15" t="s">
        <v>1275</v>
      </c>
      <c r="G647" s="17">
        <v>15</v>
      </c>
      <c r="H647" s="26" t="str">
        <f>IFERROR(+VLOOKUP(C647,#REF!,6,FALSE),"")</f>
        <v/>
      </c>
    </row>
    <row r="648" spans="1:8">
      <c r="A648" s="26" t="str">
        <f t="shared" si="11"/>
        <v>CI14520847CPC56802</v>
      </c>
      <c r="B648" s="26">
        <f t="shared" si="1"/>
        <v>644</v>
      </c>
      <c r="C648" s="15">
        <v>56802</v>
      </c>
      <c r="D648" s="15">
        <v>14520847</v>
      </c>
      <c r="E648" s="16" t="s">
        <v>1276</v>
      </c>
      <c r="F648" s="15" t="s">
        <v>1277</v>
      </c>
      <c r="G648" s="17">
        <v>15</v>
      </c>
      <c r="H648" s="26" t="str">
        <f>IFERROR(+VLOOKUP(C648,#REF!,6,FALSE),"")</f>
        <v/>
      </c>
    </row>
    <row r="649" spans="1:8">
      <c r="A649" s="26" t="str">
        <f t="shared" si="11"/>
        <v>CI13972584CPC56803</v>
      </c>
      <c r="B649" s="26">
        <f t="shared" si="1"/>
        <v>645</v>
      </c>
      <c r="C649" s="15">
        <v>56803</v>
      </c>
      <c r="D649" s="15">
        <v>13972584</v>
      </c>
      <c r="E649" s="16" t="s">
        <v>1278</v>
      </c>
      <c r="F649" s="15" t="s">
        <v>1279</v>
      </c>
      <c r="G649" s="17">
        <v>15</v>
      </c>
      <c r="H649" s="26" t="str">
        <f>IFERROR(+VLOOKUP(C649,#REF!,6,FALSE),"")</f>
        <v/>
      </c>
    </row>
    <row r="650" spans="1:8">
      <c r="A650" s="26" t="str">
        <f t="shared" si="11"/>
        <v>CI10480685CPC56804</v>
      </c>
      <c r="B650" s="26">
        <f t="shared" si="1"/>
        <v>646</v>
      </c>
      <c r="C650" s="15">
        <v>56804</v>
      </c>
      <c r="D650" s="15">
        <v>10480685</v>
      </c>
      <c r="E650" s="16" t="s">
        <v>1280</v>
      </c>
      <c r="F650" s="15" t="s">
        <v>23</v>
      </c>
      <c r="G650" s="17">
        <v>15</v>
      </c>
      <c r="H650" s="26" t="str">
        <f>IFERROR(+VLOOKUP(C650,#REF!,6,FALSE),"")</f>
        <v/>
      </c>
    </row>
    <row r="651" spans="1:8">
      <c r="A651" s="26" t="str">
        <f t="shared" si="11"/>
        <v>CI11087198CPC56805</v>
      </c>
      <c r="B651" s="26">
        <f t="shared" si="1"/>
        <v>647</v>
      </c>
      <c r="C651" s="15">
        <v>56805</v>
      </c>
      <c r="D651" s="15">
        <v>11087198</v>
      </c>
      <c r="E651" s="16" t="s">
        <v>1281</v>
      </c>
      <c r="F651" s="15" t="s">
        <v>1282</v>
      </c>
      <c r="G651" s="17">
        <v>15</v>
      </c>
      <c r="H651" s="26" t="str">
        <f>IFERROR(+VLOOKUP(C651,#REF!,6,FALSE),"")</f>
        <v/>
      </c>
    </row>
    <row r="652" spans="1:8">
      <c r="A652" s="26" t="str">
        <f t="shared" si="11"/>
        <v>CI12169637CPC56806</v>
      </c>
      <c r="B652" s="26">
        <f t="shared" si="1"/>
        <v>648</v>
      </c>
      <c r="C652" s="15">
        <v>56806</v>
      </c>
      <c r="D652" s="15">
        <v>12169637</v>
      </c>
      <c r="E652" s="16" t="s">
        <v>1283</v>
      </c>
      <c r="F652" s="15" t="s">
        <v>1284</v>
      </c>
      <c r="G652" s="17">
        <v>15</v>
      </c>
      <c r="H652" s="26" t="str">
        <f>IFERROR(+VLOOKUP(C652,#REF!,6,FALSE),"")</f>
        <v/>
      </c>
    </row>
    <row r="653" spans="1:8">
      <c r="A653" s="26" t="str">
        <f t="shared" si="11"/>
        <v>CI11560110CPC56807</v>
      </c>
      <c r="B653" s="26">
        <f t="shared" si="1"/>
        <v>649</v>
      </c>
      <c r="C653" s="15">
        <v>56807</v>
      </c>
      <c r="D653" s="15">
        <v>11560110</v>
      </c>
      <c r="E653" s="16" t="s">
        <v>1285</v>
      </c>
      <c r="F653" s="15" t="s">
        <v>1286</v>
      </c>
      <c r="G653" s="17">
        <v>15</v>
      </c>
      <c r="H653" s="26" t="str">
        <f>IFERROR(+VLOOKUP(C653,#REF!,6,FALSE),"")</f>
        <v/>
      </c>
    </row>
    <row r="654" spans="1:8">
      <c r="A654" s="26" t="str">
        <f t="shared" si="11"/>
        <v>CI14146496CPC56809</v>
      </c>
      <c r="B654" s="26">
        <f t="shared" si="1"/>
        <v>650</v>
      </c>
      <c r="C654" s="15">
        <v>56809</v>
      </c>
      <c r="D654" s="15">
        <v>14146496</v>
      </c>
      <c r="E654" s="16" t="s">
        <v>1287</v>
      </c>
      <c r="F654" s="15" t="s">
        <v>1288</v>
      </c>
      <c r="G654" s="17">
        <v>15</v>
      </c>
      <c r="H654" s="26" t="str">
        <f>IFERROR(+VLOOKUP(C654,#REF!,6,FALSE),"")</f>
        <v/>
      </c>
    </row>
    <row r="655" spans="1:8">
      <c r="A655" s="26" t="str">
        <f t="shared" si="11"/>
        <v>CI11179059CPC56810</v>
      </c>
      <c r="B655" s="26">
        <f t="shared" si="1"/>
        <v>651</v>
      </c>
      <c r="C655" s="15">
        <v>56810</v>
      </c>
      <c r="D655" s="15">
        <v>11179059</v>
      </c>
      <c r="E655" s="16" t="s">
        <v>1289</v>
      </c>
      <c r="F655" s="15" t="s">
        <v>1290</v>
      </c>
      <c r="G655" s="17">
        <v>15</v>
      </c>
      <c r="H655" s="26" t="str">
        <f>IFERROR(+VLOOKUP(C655,#REF!,6,FALSE),"")</f>
        <v/>
      </c>
    </row>
    <row r="656" spans="1:8">
      <c r="A656" s="26" t="str">
        <f t="shared" si="11"/>
        <v>CI12995006CPC56811</v>
      </c>
      <c r="B656" s="26">
        <f t="shared" si="1"/>
        <v>652</v>
      </c>
      <c r="C656" s="15">
        <v>56811</v>
      </c>
      <c r="D656" s="15">
        <v>12995006</v>
      </c>
      <c r="E656" s="16" t="s">
        <v>1291</v>
      </c>
      <c r="F656" s="15" t="s">
        <v>1292</v>
      </c>
      <c r="G656" s="17">
        <v>15</v>
      </c>
      <c r="H656" s="26" t="str">
        <f>IFERROR(+VLOOKUP(C656,#REF!,6,FALSE),"")</f>
        <v/>
      </c>
    </row>
    <row r="657" spans="1:8">
      <c r="A657" s="26" t="str">
        <f t="shared" si="11"/>
        <v>CI5896238CPC56812</v>
      </c>
      <c r="B657" s="26">
        <f t="shared" si="1"/>
        <v>653</v>
      </c>
      <c r="C657" s="15">
        <v>56812</v>
      </c>
      <c r="D657" s="15">
        <v>5896238</v>
      </c>
      <c r="E657" s="16" t="s">
        <v>1293</v>
      </c>
      <c r="F657" s="15" t="s">
        <v>1294</v>
      </c>
      <c r="G657" s="17">
        <v>15</v>
      </c>
      <c r="H657" s="26" t="str">
        <f>IFERROR(+VLOOKUP(C657,#REF!,6,FALSE),"")</f>
        <v/>
      </c>
    </row>
    <row r="658" spans="1:8">
      <c r="A658" s="26" t="str">
        <f t="shared" si="11"/>
        <v>CI9413827CPC56813</v>
      </c>
      <c r="B658" s="26">
        <f t="shared" si="1"/>
        <v>654</v>
      </c>
      <c r="C658" s="15">
        <v>56813</v>
      </c>
      <c r="D658" s="15">
        <v>9413827</v>
      </c>
      <c r="E658" s="16" t="s">
        <v>1295</v>
      </c>
      <c r="F658" s="15" t="s">
        <v>1296</v>
      </c>
      <c r="G658" s="17">
        <v>15</v>
      </c>
      <c r="H658" s="26" t="str">
        <f>IFERROR(+VLOOKUP(C658,#REF!,6,FALSE),"")</f>
        <v/>
      </c>
    </row>
    <row r="659" spans="1:8">
      <c r="A659" s="26" t="str">
        <f t="shared" si="11"/>
        <v>CI3745777CPC56814</v>
      </c>
      <c r="B659" s="26">
        <f t="shared" si="1"/>
        <v>655</v>
      </c>
      <c r="C659" s="15">
        <v>56814</v>
      </c>
      <c r="D659" s="15">
        <v>3745777</v>
      </c>
      <c r="E659" s="16" t="s">
        <v>1297</v>
      </c>
      <c r="F659" s="15" t="s">
        <v>1298</v>
      </c>
      <c r="G659" s="17">
        <v>15</v>
      </c>
      <c r="H659" s="26" t="str">
        <f>IFERROR(+VLOOKUP(C659,#REF!,6,FALSE),"")</f>
        <v/>
      </c>
    </row>
    <row r="660" spans="1:8">
      <c r="A660" s="26" t="str">
        <f t="shared" si="11"/>
        <v>CI12169911CPC56815</v>
      </c>
      <c r="B660" s="26">
        <f t="shared" si="1"/>
        <v>656</v>
      </c>
      <c r="C660" s="15">
        <v>56815</v>
      </c>
      <c r="D660" s="15">
        <v>12169911</v>
      </c>
      <c r="E660" s="16" t="s">
        <v>1299</v>
      </c>
      <c r="F660" s="15" t="s">
        <v>1300</v>
      </c>
      <c r="G660" s="17">
        <v>15</v>
      </c>
      <c r="H660" s="26" t="str">
        <f>IFERROR(+VLOOKUP(C660,#REF!,6,FALSE),"")</f>
        <v/>
      </c>
    </row>
    <row r="661" spans="1:8">
      <c r="A661" s="26" t="str">
        <f t="shared" si="11"/>
        <v>CI14036060CPC56816</v>
      </c>
      <c r="B661" s="26">
        <f t="shared" si="1"/>
        <v>657</v>
      </c>
      <c r="C661" s="15">
        <v>56816</v>
      </c>
      <c r="D661" s="15">
        <v>14036060</v>
      </c>
      <c r="E661" s="16" t="s">
        <v>1301</v>
      </c>
      <c r="F661" s="15" t="s">
        <v>1302</v>
      </c>
      <c r="G661" s="17">
        <v>15</v>
      </c>
      <c r="H661" s="26" t="str">
        <f>IFERROR(+VLOOKUP(C661,#REF!,6,FALSE),"")</f>
        <v/>
      </c>
    </row>
    <row r="662" spans="1:8">
      <c r="A662" s="26" t="str">
        <f t="shared" si="11"/>
        <v>CI14296301CPC56817</v>
      </c>
      <c r="B662" s="26">
        <f t="shared" si="1"/>
        <v>658</v>
      </c>
      <c r="C662" s="15">
        <v>56817</v>
      </c>
      <c r="D662" s="15">
        <v>14296301</v>
      </c>
      <c r="E662" s="16" t="s">
        <v>1303</v>
      </c>
      <c r="F662" s="15" t="s">
        <v>1304</v>
      </c>
      <c r="G662" s="17">
        <v>15</v>
      </c>
      <c r="H662" s="26" t="str">
        <f>IFERROR(+VLOOKUP(C662,#REF!,6,FALSE),"")</f>
        <v/>
      </c>
    </row>
    <row r="663" spans="1:8">
      <c r="A663" s="26" t="str">
        <f t="shared" si="11"/>
        <v>CI14240419CPC56818</v>
      </c>
      <c r="B663" s="26">
        <f t="shared" si="1"/>
        <v>659</v>
      </c>
      <c r="C663" s="15">
        <v>56818</v>
      </c>
      <c r="D663" s="15">
        <v>14240419</v>
      </c>
      <c r="E663" s="16" t="s">
        <v>1305</v>
      </c>
      <c r="F663" s="15" t="s">
        <v>1306</v>
      </c>
      <c r="G663" s="17">
        <v>15</v>
      </c>
      <c r="H663" s="26" t="str">
        <f>IFERROR(+VLOOKUP(C663,#REF!,6,FALSE),"")</f>
        <v/>
      </c>
    </row>
    <row r="664" spans="1:8">
      <c r="A664" s="26" t="str">
        <f t="shared" si="11"/>
        <v>CI14182871CPC56819</v>
      </c>
      <c r="B664" s="26">
        <f t="shared" si="1"/>
        <v>660</v>
      </c>
      <c r="C664" s="15">
        <v>56819</v>
      </c>
      <c r="D664" s="15">
        <v>14182871</v>
      </c>
      <c r="E664" s="16" t="s">
        <v>1307</v>
      </c>
      <c r="F664" s="15" t="s">
        <v>1308</v>
      </c>
      <c r="G664" s="17">
        <v>15</v>
      </c>
      <c r="H664" s="26" t="str">
        <f>IFERROR(+VLOOKUP(C664,#REF!,6,FALSE),"")</f>
        <v/>
      </c>
    </row>
    <row r="665" spans="1:8">
      <c r="A665" s="26" t="str">
        <f t="shared" si="11"/>
        <v>CI11483392CPC56820</v>
      </c>
      <c r="B665" s="26">
        <f t="shared" si="1"/>
        <v>661</v>
      </c>
      <c r="C665" s="15">
        <v>56820</v>
      </c>
      <c r="D665" s="15">
        <v>11483392</v>
      </c>
      <c r="E665" s="16" t="s">
        <v>1309</v>
      </c>
      <c r="F665" s="15" t="s">
        <v>1310</v>
      </c>
      <c r="G665" s="17">
        <v>15</v>
      </c>
      <c r="H665" s="26" t="str">
        <f>IFERROR(+VLOOKUP(C665,#REF!,6,FALSE),"")</f>
        <v/>
      </c>
    </row>
    <row r="666" spans="1:8">
      <c r="A666" s="26" t="str">
        <f t="shared" si="11"/>
        <v>CI10456858CPC56821</v>
      </c>
      <c r="B666" s="26">
        <f t="shared" si="1"/>
        <v>662</v>
      </c>
      <c r="C666" s="15">
        <v>56821</v>
      </c>
      <c r="D666" s="15">
        <v>10456858</v>
      </c>
      <c r="E666" s="16" t="s">
        <v>1311</v>
      </c>
      <c r="F666" s="15" t="s">
        <v>1312</v>
      </c>
      <c r="G666" s="17">
        <v>15</v>
      </c>
      <c r="H666" s="26" t="str">
        <f>IFERROR(+VLOOKUP(C666,#REF!,6,FALSE),"")</f>
        <v/>
      </c>
    </row>
    <row r="667" spans="1:8">
      <c r="A667" s="26" t="str">
        <f t="shared" si="11"/>
        <v>CI14318046CPC56822</v>
      </c>
      <c r="B667" s="26">
        <f t="shared" si="1"/>
        <v>663</v>
      </c>
      <c r="C667" s="15">
        <v>56822</v>
      </c>
      <c r="D667" s="15">
        <v>14318046</v>
      </c>
      <c r="E667" s="16" t="s">
        <v>1313</v>
      </c>
      <c r="F667" s="15" t="s">
        <v>1314</v>
      </c>
      <c r="G667" s="17">
        <v>15</v>
      </c>
      <c r="H667" s="26" t="str">
        <f>IFERROR(+VLOOKUP(C667,#REF!,6,FALSE),"")</f>
        <v/>
      </c>
    </row>
    <row r="668" spans="1:8">
      <c r="A668" s="26" t="str">
        <f t="shared" si="11"/>
        <v>CI14741132CPC56823</v>
      </c>
      <c r="B668" s="26">
        <f t="shared" si="1"/>
        <v>664</v>
      </c>
      <c r="C668" s="15">
        <v>56823</v>
      </c>
      <c r="D668" s="15">
        <v>14741132</v>
      </c>
      <c r="E668" s="16" t="s">
        <v>1315</v>
      </c>
      <c r="F668" s="15" t="s">
        <v>1316</v>
      </c>
      <c r="G668" s="17">
        <v>15</v>
      </c>
      <c r="H668" s="26" t="str">
        <f>IFERROR(+VLOOKUP(C668,#REF!,6,FALSE),"")</f>
        <v/>
      </c>
    </row>
    <row r="669" spans="1:8">
      <c r="A669" s="26" t="str">
        <f t="shared" si="11"/>
        <v>CI14061406CPC56825</v>
      </c>
      <c r="B669" s="26">
        <f t="shared" si="1"/>
        <v>665</v>
      </c>
      <c r="C669" s="15">
        <v>56825</v>
      </c>
      <c r="D669" s="15">
        <v>14061406</v>
      </c>
      <c r="E669" s="16" t="s">
        <v>1317</v>
      </c>
      <c r="F669" s="15" t="s">
        <v>1318</v>
      </c>
      <c r="G669" s="17">
        <v>15</v>
      </c>
      <c r="H669" s="26" t="str">
        <f>IFERROR(+VLOOKUP(C669,#REF!,6,FALSE),"")</f>
        <v/>
      </c>
    </row>
    <row r="670" spans="1:8">
      <c r="A670" s="26" t="str">
        <f t="shared" si="11"/>
        <v>CI14882121CPC56826</v>
      </c>
      <c r="B670" s="26">
        <f t="shared" si="1"/>
        <v>666</v>
      </c>
      <c r="C670" s="15">
        <v>56826</v>
      </c>
      <c r="D670" s="15">
        <v>14882121</v>
      </c>
      <c r="E670" s="16" t="s">
        <v>1319</v>
      </c>
      <c r="F670" s="15" t="s">
        <v>1320</v>
      </c>
      <c r="G670" s="17">
        <v>15</v>
      </c>
      <c r="H670" s="26" t="str">
        <f>IFERROR(+VLOOKUP(C670,#REF!,6,FALSE),"")</f>
        <v/>
      </c>
    </row>
    <row r="671" spans="1:8">
      <c r="A671" s="26" t="str">
        <f t="shared" si="11"/>
        <v>CI6171947CPC56827</v>
      </c>
      <c r="B671" s="26">
        <f t="shared" si="1"/>
        <v>667</v>
      </c>
      <c r="C671" s="15">
        <v>56827</v>
      </c>
      <c r="D671" s="15">
        <v>6171947</v>
      </c>
      <c r="E671" s="16" t="s">
        <v>1321</v>
      </c>
      <c r="F671" s="15" t="s">
        <v>1322</v>
      </c>
      <c r="G671" s="17">
        <v>15</v>
      </c>
      <c r="H671" s="26" t="str">
        <f>IFERROR(+VLOOKUP(C671,#REF!,6,FALSE),"")</f>
        <v/>
      </c>
    </row>
    <row r="672" spans="1:8">
      <c r="A672" s="26" t="str">
        <f t="shared" si="11"/>
        <v>CI13626301CPC56829</v>
      </c>
      <c r="B672" s="26">
        <f t="shared" si="1"/>
        <v>668</v>
      </c>
      <c r="C672" s="15">
        <v>56829</v>
      </c>
      <c r="D672" s="15">
        <v>13626301</v>
      </c>
      <c r="E672" s="16" t="s">
        <v>1323</v>
      </c>
      <c r="F672" s="15" t="s">
        <v>1324</v>
      </c>
      <c r="G672" s="17">
        <v>15</v>
      </c>
      <c r="H672" s="26" t="str">
        <f>IFERROR(+VLOOKUP(C672,#REF!,6,FALSE),"")</f>
        <v/>
      </c>
    </row>
    <row r="673" spans="1:8">
      <c r="A673" s="26" t="str">
        <f t="shared" si="11"/>
        <v>CI14429892CPC56830</v>
      </c>
      <c r="B673" s="26">
        <f t="shared" si="1"/>
        <v>669</v>
      </c>
      <c r="C673" s="15">
        <v>56830</v>
      </c>
      <c r="D673" s="15">
        <v>14429892</v>
      </c>
      <c r="E673" s="16" t="s">
        <v>1325</v>
      </c>
      <c r="F673" s="15" t="s">
        <v>1326</v>
      </c>
      <c r="G673" s="17">
        <v>15</v>
      </c>
      <c r="H673" s="26" t="str">
        <f>IFERROR(+VLOOKUP(C673,#REF!,6,FALSE),"")</f>
        <v/>
      </c>
    </row>
    <row r="674" spans="1:8">
      <c r="A674" s="26" t="str">
        <f t="shared" si="11"/>
        <v>CI8829104CPC56831</v>
      </c>
      <c r="B674" s="26">
        <f t="shared" si="1"/>
        <v>670</v>
      </c>
      <c r="C674" s="15">
        <v>56831</v>
      </c>
      <c r="D674" s="15">
        <v>8829104</v>
      </c>
      <c r="E674" s="16" t="s">
        <v>1327</v>
      </c>
      <c r="F674" s="15" t="s">
        <v>1328</v>
      </c>
      <c r="G674" s="17">
        <v>15</v>
      </c>
      <c r="H674" s="26" t="str">
        <f>IFERROR(+VLOOKUP(C674,#REF!,6,FALSE),"")</f>
        <v/>
      </c>
    </row>
    <row r="675" spans="1:8">
      <c r="A675" s="26" t="str">
        <f t="shared" si="11"/>
        <v>CI13356694CPC56832</v>
      </c>
      <c r="B675" s="26">
        <f t="shared" si="1"/>
        <v>671</v>
      </c>
      <c r="C675" s="15">
        <v>56832</v>
      </c>
      <c r="D675" s="15">
        <v>13356694</v>
      </c>
      <c r="E675" s="16" t="s">
        <v>1329</v>
      </c>
      <c r="F675" s="15" t="s">
        <v>1330</v>
      </c>
      <c r="G675" s="17">
        <v>15</v>
      </c>
      <c r="H675" s="26" t="str">
        <f>IFERROR(+VLOOKUP(C675,#REF!,6,FALSE),"")</f>
        <v/>
      </c>
    </row>
    <row r="676" spans="1:8">
      <c r="A676" s="26" t="str">
        <f t="shared" si="11"/>
        <v>CI9666752CPC56833</v>
      </c>
      <c r="B676" s="26">
        <f t="shared" si="1"/>
        <v>672</v>
      </c>
      <c r="C676" s="15">
        <v>56833</v>
      </c>
      <c r="D676" s="15">
        <v>9666752</v>
      </c>
      <c r="E676" s="16" t="s">
        <v>1331</v>
      </c>
      <c r="F676" s="15" t="s">
        <v>1332</v>
      </c>
      <c r="G676" s="17">
        <v>15</v>
      </c>
      <c r="H676" s="26" t="str">
        <f>IFERROR(+VLOOKUP(C676,#REF!,6,FALSE),"")</f>
        <v/>
      </c>
    </row>
    <row r="677" spans="1:8">
      <c r="A677" s="26" t="str">
        <f t="shared" si="11"/>
        <v>CI14039614CPC56834</v>
      </c>
      <c r="B677" s="26">
        <f t="shared" si="1"/>
        <v>673</v>
      </c>
      <c r="C677" s="15">
        <v>56834</v>
      </c>
      <c r="D677" s="15">
        <v>14039614</v>
      </c>
      <c r="E677" s="16" t="s">
        <v>1333</v>
      </c>
      <c r="F677" s="15" t="s">
        <v>1334</v>
      </c>
      <c r="G677" s="17">
        <v>15</v>
      </c>
      <c r="H677" s="26" t="str">
        <f>IFERROR(+VLOOKUP(C677,#REF!,6,FALSE),"")</f>
        <v/>
      </c>
    </row>
    <row r="678" spans="1:8">
      <c r="A678" s="26" t="str">
        <f t="shared" si="11"/>
        <v>CI14319084CPC56835</v>
      </c>
      <c r="B678" s="26">
        <f t="shared" si="1"/>
        <v>674</v>
      </c>
      <c r="C678" s="15">
        <v>56835</v>
      </c>
      <c r="D678" s="15">
        <v>14319084</v>
      </c>
      <c r="E678" s="16" t="s">
        <v>1335</v>
      </c>
      <c r="F678" s="15" t="s">
        <v>1336</v>
      </c>
      <c r="G678" s="17">
        <v>15</v>
      </c>
      <c r="H678" s="26" t="str">
        <f>IFERROR(+VLOOKUP(C678,#REF!,6,FALSE),"")</f>
        <v/>
      </c>
    </row>
    <row r="679" spans="1:8">
      <c r="A679" s="26" t="str">
        <f t="shared" si="11"/>
        <v>CI14944438CPC56836</v>
      </c>
      <c r="B679" s="26">
        <f t="shared" si="1"/>
        <v>675</v>
      </c>
      <c r="C679" s="15">
        <v>56836</v>
      </c>
      <c r="D679" s="15">
        <v>14944438</v>
      </c>
      <c r="E679" s="16" t="s">
        <v>1337</v>
      </c>
      <c r="F679" s="15" t="s">
        <v>1338</v>
      </c>
      <c r="G679" s="17">
        <v>15</v>
      </c>
      <c r="H679" s="26" t="str">
        <f>IFERROR(+VLOOKUP(C679,#REF!,6,FALSE),"")</f>
        <v/>
      </c>
    </row>
    <row r="680" spans="1:8">
      <c r="A680" s="26" t="str">
        <f t="shared" si="11"/>
        <v>CI13270812CPC56837</v>
      </c>
      <c r="B680" s="26">
        <f t="shared" si="1"/>
        <v>676</v>
      </c>
      <c r="C680" s="15">
        <v>56837</v>
      </c>
      <c r="D680" s="15">
        <v>13270812</v>
      </c>
      <c r="E680" s="16" t="s">
        <v>1339</v>
      </c>
      <c r="F680" s="15" t="s">
        <v>1340</v>
      </c>
      <c r="G680" s="17">
        <v>15</v>
      </c>
      <c r="H680" s="26" t="str">
        <f>IFERROR(+VLOOKUP(C680,#REF!,6,FALSE),"")</f>
        <v/>
      </c>
    </row>
    <row r="681" spans="1:8">
      <c r="A681" s="26" t="str">
        <f t="shared" si="11"/>
        <v>CI8766257CPC56838</v>
      </c>
      <c r="B681" s="26">
        <f t="shared" si="1"/>
        <v>677</v>
      </c>
      <c r="C681" s="15">
        <v>56838</v>
      </c>
      <c r="D681" s="15">
        <v>8766257</v>
      </c>
      <c r="E681" s="16" t="s">
        <v>1341</v>
      </c>
      <c r="F681" s="15" t="s">
        <v>1342</v>
      </c>
      <c r="G681" s="17">
        <v>15</v>
      </c>
      <c r="H681" s="26" t="str">
        <f>IFERROR(+VLOOKUP(C681,#REF!,6,FALSE),"")</f>
        <v/>
      </c>
    </row>
    <row r="682" spans="1:8">
      <c r="A682" s="26" t="str">
        <f t="shared" si="11"/>
        <v>CI8820867CPC56839</v>
      </c>
      <c r="B682" s="26">
        <f t="shared" si="1"/>
        <v>678</v>
      </c>
      <c r="C682" s="15">
        <v>56839</v>
      </c>
      <c r="D682" s="15">
        <v>8820867</v>
      </c>
      <c r="E682" s="16" t="s">
        <v>1343</v>
      </c>
      <c r="F682" s="15" t="s">
        <v>1344</v>
      </c>
      <c r="G682" s="17">
        <v>15</v>
      </c>
      <c r="H682" s="26" t="str">
        <f>IFERROR(+VLOOKUP(C682,#REF!,6,FALSE),"")</f>
        <v/>
      </c>
    </row>
    <row r="683" spans="1:8">
      <c r="A683" s="26" t="str">
        <f t="shared" si="11"/>
        <v>CI14692524CPC56840</v>
      </c>
      <c r="B683" s="26">
        <f t="shared" si="1"/>
        <v>679</v>
      </c>
      <c r="C683" s="15">
        <v>56840</v>
      </c>
      <c r="D683" s="15">
        <v>14692524</v>
      </c>
      <c r="E683" s="16" t="s">
        <v>1345</v>
      </c>
      <c r="F683" s="15" t="s">
        <v>1346</v>
      </c>
      <c r="G683" s="17">
        <v>15</v>
      </c>
      <c r="H683" s="26" t="str">
        <f>IFERROR(+VLOOKUP(C683,#REF!,6,FALSE),"")</f>
        <v/>
      </c>
    </row>
    <row r="684" spans="1:8">
      <c r="A684" s="26" t="str">
        <f t="shared" si="11"/>
        <v>CI7259093CPC56841</v>
      </c>
      <c r="B684" s="26">
        <f t="shared" si="1"/>
        <v>680</v>
      </c>
      <c r="C684" s="15">
        <v>56841</v>
      </c>
      <c r="D684" s="15">
        <v>7259093</v>
      </c>
      <c r="E684" s="16" t="s">
        <v>1347</v>
      </c>
      <c r="F684" s="15" t="s">
        <v>1348</v>
      </c>
      <c r="G684" s="17">
        <v>15</v>
      </c>
      <c r="H684" s="26" t="str">
        <f>IFERROR(+VLOOKUP(C684,#REF!,6,FALSE),"")</f>
        <v/>
      </c>
    </row>
    <row r="685" spans="1:8">
      <c r="A685" s="26" t="str">
        <f t="shared" si="11"/>
        <v>CI12122302CPC56842</v>
      </c>
      <c r="B685" s="26">
        <f t="shared" si="1"/>
        <v>681</v>
      </c>
      <c r="C685" s="15">
        <v>56842</v>
      </c>
      <c r="D685" s="15">
        <v>12122302</v>
      </c>
      <c r="E685" s="16" t="s">
        <v>1349</v>
      </c>
      <c r="F685" s="15" t="s">
        <v>1350</v>
      </c>
      <c r="G685" s="17">
        <v>15</v>
      </c>
      <c r="H685" s="26" t="str">
        <f>IFERROR(+VLOOKUP(C685,#REF!,6,FALSE),"")</f>
        <v/>
      </c>
    </row>
    <row r="686" spans="1:8">
      <c r="A686" s="26" t="str">
        <f t="shared" si="11"/>
        <v>CI14182129CPC56843</v>
      </c>
      <c r="B686" s="26">
        <f t="shared" si="1"/>
        <v>682</v>
      </c>
      <c r="C686" s="15">
        <v>56843</v>
      </c>
      <c r="D686" s="15">
        <v>14182129</v>
      </c>
      <c r="E686" s="16" t="s">
        <v>1351</v>
      </c>
      <c r="F686" s="15" t="s">
        <v>1352</v>
      </c>
      <c r="G686" s="17">
        <v>15</v>
      </c>
      <c r="H686" s="26" t="str">
        <f>IFERROR(+VLOOKUP(C686,#REF!,6,FALSE),"")</f>
        <v/>
      </c>
    </row>
    <row r="687" spans="1:8">
      <c r="A687" s="26" t="str">
        <f t="shared" si="11"/>
        <v>CI7253904CPC56844</v>
      </c>
      <c r="B687" s="26">
        <f t="shared" si="1"/>
        <v>683</v>
      </c>
      <c r="C687" s="15">
        <v>56844</v>
      </c>
      <c r="D687" s="15">
        <v>7253904</v>
      </c>
      <c r="E687" s="16" t="s">
        <v>1353</v>
      </c>
      <c r="F687" s="15" t="s">
        <v>1354</v>
      </c>
      <c r="G687" s="17">
        <v>15</v>
      </c>
      <c r="H687" s="26" t="str">
        <f>IFERROR(+VLOOKUP(C687,#REF!,6,FALSE),"")</f>
        <v/>
      </c>
    </row>
    <row r="688" spans="1:8">
      <c r="A688" s="26" t="str">
        <f t="shared" si="11"/>
        <v>CI13355874CPC56845</v>
      </c>
      <c r="B688" s="26">
        <f t="shared" si="1"/>
        <v>684</v>
      </c>
      <c r="C688" s="15">
        <v>56845</v>
      </c>
      <c r="D688" s="15">
        <v>13355874</v>
      </c>
      <c r="E688" s="16" t="s">
        <v>1355</v>
      </c>
      <c r="F688" s="15" t="s">
        <v>1356</v>
      </c>
      <c r="G688" s="17">
        <v>15</v>
      </c>
      <c r="H688" s="26" t="str">
        <f>IFERROR(+VLOOKUP(C688,#REF!,6,FALSE),"")</f>
        <v/>
      </c>
    </row>
    <row r="689" spans="1:8">
      <c r="A689" s="26" t="str">
        <f t="shared" si="11"/>
        <v>CI13578930CPC56846</v>
      </c>
      <c r="B689" s="26">
        <f t="shared" si="1"/>
        <v>685</v>
      </c>
      <c r="C689" s="15">
        <v>56846</v>
      </c>
      <c r="D689" s="15">
        <v>13578930</v>
      </c>
      <c r="E689" s="16" t="s">
        <v>1357</v>
      </c>
      <c r="F689" s="15" t="s">
        <v>1358</v>
      </c>
      <c r="G689" s="17">
        <v>15</v>
      </c>
      <c r="H689" s="26" t="str">
        <f>IFERROR(+VLOOKUP(C689,#REF!,6,FALSE),"")</f>
        <v/>
      </c>
    </row>
    <row r="690" spans="1:8">
      <c r="A690" s="26" t="str">
        <f t="shared" si="11"/>
        <v>CI8268398CPC56847</v>
      </c>
      <c r="B690" s="26">
        <f t="shared" si="1"/>
        <v>686</v>
      </c>
      <c r="C690" s="15">
        <v>56847</v>
      </c>
      <c r="D690" s="15">
        <v>8268398</v>
      </c>
      <c r="E690" s="16" t="s">
        <v>1359</v>
      </c>
      <c r="F690" s="15" t="s">
        <v>1360</v>
      </c>
      <c r="G690" s="17">
        <v>15</v>
      </c>
      <c r="H690" s="26" t="str">
        <f>IFERROR(+VLOOKUP(C690,#REF!,6,FALSE),"")</f>
        <v/>
      </c>
    </row>
    <row r="691" spans="1:8">
      <c r="A691" s="26" t="str">
        <f t="shared" si="11"/>
        <v>CI12610175CPC56848</v>
      </c>
      <c r="B691" s="26">
        <f t="shared" si="1"/>
        <v>687</v>
      </c>
      <c r="C691" s="15">
        <v>56848</v>
      </c>
      <c r="D691" s="15">
        <v>12610175</v>
      </c>
      <c r="E691" s="16" t="s">
        <v>1361</v>
      </c>
      <c r="F691" s="15" t="s">
        <v>1362</v>
      </c>
      <c r="G691" s="17">
        <v>15</v>
      </c>
      <c r="H691" s="26" t="str">
        <f>IFERROR(+VLOOKUP(C691,#REF!,6,FALSE),"")</f>
        <v/>
      </c>
    </row>
    <row r="692" spans="1:8">
      <c r="A692" s="26" t="str">
        <f t="shared" si="11"/>
        <v>CI12141095CPC56849</v>
      </c>
      <c r="B692" s="26">
        <f t="shared" si="1"/>
        <v>688</v>
      </c>
      <c r="C692" s="15">
        <v>56849</v>
      </c>
      <c r="D692" s="15">
        <v>12141095</v>
      </c>
      <c r="E692" s="16" t="s">
        <v>1363</v>
      </c>
      <c r="F692" s="15" t="s">
        <v>1364</v>
      </c>
      <c r="G692" s="17">
        <v>15</v>
      </c>
      <c r="H692" s="26" t="str">
        <f>IFERROR(+VLOOKUP(C692,#REF!,6,FALSE),"")</f>
        <v/>
      </c>
    </row>
    <row r="693" spans="1:8">
      <c r="A693" s="26" t="str">
        <f t="shared" si="11"/>
        <v>CI11732763CPC56850</v>
      </c>
      <c r="B693" s="26">
        <f t="shared" si="1"/>
        <v>689</v>
      </c>
      <c r="C693" s="15">
        <v>56850</v>
      </c>
      <c r="D693" s="15">
        <v>11732763</v>
      </c>
      <c r="E693" s="16" t="s">
        <v>1365</v>
      </c>
      <c r="F693" s="15" t="s">
        <v>1366</v>
      </c>
      <c r="G693" s="17">
        <v>15</v>
      </c>
      <c r="H693" s="26" t="str">
        <f>IFERROR(+VLOOKUP(C693,#REF!,6,FALSE),"")</f>
        <v/>
      </c>
    </row>
    <row r="694" spans="1:8">
      <c r="A694" s="26" t="str">
        <f t="shared" si="11"/>
        <v>CI12993330CPC56851</v>
      </c>
      <c r="B694" s="26">
        <f t="shared" si="1"/>
        <v>690</v>
      </c>
      <c r="C694" s="15">
        <v>56851</v>
      </c>
      <c r="D694" s="15">
        <v>12993330</v>
      </c>
      <c r="E694" s="16" t="s">
        <v>1367</v>
      </c>
      <c r="F694" s="15" t="s">
        <v>1368</v>
      </c>
      <c r="G694" s="17">
        <v>15</v>
      </c>
      <c r="H694" s="26" t="str">
        <f>IFERROR(+VLOOKUP(C694,#REF!,6,FALSE),"")</f>
        <v/>
      </c>
    </row>
    <row r="695" spans="1:8">
      <c r="A695" s="26" t="str">
        <f t="shared" si="11"/>
        <v>CI15129184CPC56853</v>
      </c>
      <c r="B695" s="26">
        <f t="shared" si="1"/>
        <v>691</v>
      </c>
      <c r="C695" s="15">
        <v>56853</v>
      </c>
      <c r="D695" s="15">
        <v>15129184</v>
      </c>
      <c r="E695" s="16" t="s">
        <v>1369</v>
      </c>
      <c r="F695" s="15" t="s">
        <v>1370</v>
      </c>
      <c r="G695" s="17">
        <v>15</v>
      </c>
      <c r="H695" s="26" t="str">
        <f>IFERROR(+VLOOKUP(C695,#REF!,6,FALSE),"")</f>
        <v/>
      </c>
    </row>
    <row r="696" spans="1:8">
      <c r="A696" s="26" t="str">
        <f t="shared" si="11"/>
        <v>CI12341821CPC56854</v>
      </c>
      <c r="B696" s="26">
        <f t="shared" si="1"/>
        <v>692</v>
      </c>
      <c r="C696" s="15">
        <v>56854</v>
      </c>
      <c r="D696" s="15">
        <v>12341821</v>
      </c>
      <c r="E696" s="16" t="s">
        <v>1371</v>
      </c>
      <c r="F696" s="15" t="s">
        <v>1372</v>
      </c>
      <c r="G696" s="17">
        <v>15</v>
      </c>
      <c r="H696" s="26" t="str">
        <f>IFERROR(+VLOOKUP(C696,#REF!,6,FALSE),"")</f>
        <v/>
      </c>
    </row>
    <row r="697" spans="1:8">
      <c r="A697" s="26" t="str">
        <f t="shared" si="11"/>
        <v>CI10529816CPC56855</v>
      </c>
      <c r="B697" s="26">
        <f t="shared" si="1"/>
        <v>693</v>
      </c>
      <c r="C697" s="15">
        <v>56855</v>
      </c>
      <c r="D697" s="15">
        <v>10529816</v>
      </c>
      <c r="E697" s="16" t="s">
        <v>1373</v>
      </c>
      <c r="F697" s="15" t="s">
        <v>1374</v>
      </c>
      <c r="G697" s="17">
        <v>15</v>
      </c>
      <c r="H697" s="26" t="str">
        <f>IFERROR(+VLOOKUP(C697,#REF!,6,FALSE),"")</f>
        <v/>
      </c>
    </row>
    <row r="698" spans="1:8">
      <c r="A698" s="26" t="str">
        <f t="shared" si="11"/>
        <v>CI15118328CPC56856</v>
      </c>
      <c r="B698" s="26">
        <f t="shared" si="1"/>
        <v>694</v>
      </c>
      <c r="C698" s="15">
        <v>56856</v>
      </c>
      <c r="D698" s="15">
        <v>15118328</v>
      </c>
      <c r="E698" s="16" t="s">
        <v>1375</v>
      </c>
      <c r="F698" s="15" t="s">
        <v>1376</v>
      </c>
      <c r="G698" s="17">
        <v>15</v>
      </c>
      <c r="H698" s="26" t="str">
        <f>IFERROR(+VLOOKUP(C698,#REF!,6,FALSE),"")</f>
        <v/>
      </c>
    </row>
    <row r="699" spans="1:8">
      <c r="A699" s="26" t="str">
        <f t="shared" si="11"/>
        <v>CI15473810CPC56857</v>
      </c>
      <c r="B699" s="26">
        <f t="shared" si="1"/>
        <v>695</v>
      </c>
      <c r="C699" s="15">
        <v>56857</v>
      </c>
      <c r="D699" s="15">
        <v>15473810</v>
      </c>
      <c r="E699" s="16" t="s">
        <v>1377</v>
      </c>
      <c r="F699" s="15" t="s">
        <v>1378</v>
      </c>
      <c r="G699" s="17">
        <v>15</v>
      </c>
      <c r="H699" s="26" t="str">
        <f>IFERROR(+VLOOKUP(C699,#REF!,6,FALSE),"")</f>
        <v/>
      </c>
    </row>
    <row r="700" spans="1:8">
      <c r="A700" s="26" t="str">
        <f t="shared" si="11"/>
        <v>CI15490629CPC56858</v>
      </c>
      <c r="B700" s="26">
        <f t="shared" si="1"/>
        <v>696</v>
      </c>
      <c r="C700" s="15">
        <v>56858</v>
      </c>
      <c r="D700" s="15">
        <v>15490629</v>
      </c>
      <c r="E700" s="16" t="s">
        <v>1379</v>
      </c>
      <c r="F700" s="15" t="s">
        <v>1380</v>
      </c>
      <c r="G700" s="17">
        <v>15</v>
      </c>
      <c r="H700" s="26" t="str">
        <f>IFERROR(+VLOOKUP(C700,#REF!,6,FALSE),"")</f>
        <v/>
      </c>
    </row>
    <row r="701" spans="1:8">
      <c r="A701" s="26" t="str">
        <f t="shared" si="11"/>
        <v>CI14786019CPC56860</v>
      </c>
      <c r="B701" s="26">
        <f t="shared" si="1"/>
        <v>697</v>
      </c>
      <c r="C701" s="15">
        <v>56860</v>
      </c>
      <c r="D701" s="15">
        <v>14786019</v>
      </c>
      <c r="E701" s="16" t="s">
        <v>1381</v>
      </c>
      <c r="F701" s="15" t="s">
        <v>1382</v>
      </c>
      <c r="G701" s="17">
        <v>15</v>
      </c>
      <c r="H701" s="26" t="str">
        <f>IFERROR(+VLOOKUP(C701,#REF!,6,FALSE),"")</f>
        <v/>
      </c>
    </row>
    <row r="702" spans="1:8">
      <c r="A702" s="26" t="str">
        <f t="shared" si="11"/>
        <v>CI14882658CPC56861</v>
      </c>
      <c r="B702" s="26">
        <f t="shared" si="1"/>
        <v>698</v>
      </c>
      <c r="C702" s="15">
        <v>56861</v>
      </c>
      <c r="D702" s="15">
        <v>14882658</v>
      </c>
      <c r="E702" s="16" t="s">
        <v>1383</v>
      </c>
      <c r="F702" s="15" t="s">
        <v>1384</v>
      </c>
      <c r="G702" s="17">
        <v>15</v>
      </c>
      <c r="H702" s="26" t="str">
        <f>IFERROR(+VLOOKUP(C702,#REF!,6,FALSE),"")</f>
        <v/>
      </c>
    </row>
    <row r="703" spans="1:8">
      <c r="A703" s="26" t="str">
        <f t="shared" si="11"/>
        <v>CI11086937CPC56863</v>
      </c>
      <c r="B703" s="26">
        <f t="shared" si="1"/>
        <v>699</v>
      </c>
      <c r="C703" s="15">
        <v>56863</v>
      </c>
      <c r="D703" s="15">
        <v>11086937</v>
      </c>
      <c r="E703" s="16" t="s">
        <v>1385</v>
      </c>
      <c r="F703" s="15" t="s">
        <v>1386</v>
      </c>
      <c r="G703" s="17">
        <v>15</v>
      </c>
      <c r="H703" s="26" t="str">
        <f>IFERROR(+VLOOKUP(C703,#REF!,6,FALSE),"")</f>
        <v/>
      </c>
    </row>
    <row r="704" spans="1:8">
      <c r="A704" s="26" t="str">
        <f t="shared" si="11"/>
        <v>CI11591516CPC56864</v>
      </c>
      <c r="B704" s="26">
        <f t="shared" si="1"/>
        <v>700</v>
      </c>
      <c r="C704" s="15">
        <v>56864</v>
      </c>
      <c r="D704" s="15">
        <v>11591516</v>
      </c>
      <c r="E704" s="16" t="s">
        <v>1387</v>
      </c>
      <c r="F704" s="15" t="s">
        <v>1388</v>
      </c>
      <c r="G704" s="17">
        <v>15</v>
      </c>
      <c r="H704" s="26" t="str">
        <f>IFERROR(+VLOOKUP(C704,#REF!,6,FALSE),"")</f>
        <v/>
      </c>
    </row>
    <row r="705" spans="1:8">
      <c r="A705" s="26" t="str">
        <f t="shared" si="11"/>
        <v>CI18778736CPC56865</v>
      </c>
      <c r="B705" s="26">
        <f t="shared" si="1"/>
        <v>701</v>
      </c>
      <c r="C705" s="15">
        <v>56865</v>
      </c>
      <c r="D705" s="15">
        <v>18778736</v>
      </c>
      <c r="E705" s="16" t="s">
        <v>1389</v>
      </c>
      <c r="F705" s="15" t="s">
        <v>1390</v>
      </c>
      <c r="G705" s="17">
        <v>15</v>
      </c>
      <c r="H705" s="26" t="str">
        <f>IFERROR(+VLOOKUP(C705,#REF!,6,FALSE),"")</f>
        <v/>
      </c>
    </row>
    <row r="706" spans="1:8">
      <c r="A706" s="26" t="str">
        <f t="shared" si="11"/>
        <v>CI15123282CPC56866</v>
      </c>
      <c r="B706" s="26">
        <f t="shared" si="1"/>
        <v>702</v>
      </c>
      <c r="C706" s="15">
        <v>56866</v>
      </c>
      <c r="D706" s="15">
        <v>15123282</v>
      </c>
      <c r="E706" s="16" t="s">
        <v>1391</v>
      </c>
      <c r="F706" s="15" t="s">
        <v>1392</v>
      </c>
      <c r="G706" s="17">
        <v>15</v>
      </c>
      <c r="H706" s="26" t="str">
        <f>IFERROR(+VLOOKUP(C706,#REF!,6,FALSE),"")</f>
        <v/>
      </c>
    </row>
    <row r="707" spans="1:8">
      <c r="A707" s="26" t="str">
        <f t="shared" si="11"/>
        <v>CI12139672CPC56867</v>
      </c>
      <c r="B707" s="26">
        <f t="shared" si="1"/>
        <v>703</v>
      </c>
      <c r="C707" s="15">
        <v>56867</v>
      </c>
      <c r="D707" s="15">
        <v>12139672</v>
      </c>
      <c r="E707" s="16" t="s">
        <v>1393</v>
      </c>
      <c r="F707" s="15" t="s">
        <v>1394</v>
      </c>
      <c r="G707" s="17">
        <v>15</v>
      </c>
      <c r="H707" s="26" t="str">
        <f>IFERROR(+VLOOKUP(C707,#REF!,6,FALSE),"")</f>
        <v/>
      </c>
    </row>
    <row r="708" spans="1:8">
      <c r="A708" s="26" t="str">
        <f t="shared" si="11"/>
        <v>CI14829734CPC56868</v>
      </c>
      <c r="B708" s="26">
        <f t="shared" si="1"/>
        <v>704</v>
      </c>
      <c r="C708" s="15">
        <v>56868</v>
      </c>
      <c r="D708" s="15">
        <v>14829734</v>
      </c>
      <c r="E708" s="16" t="s">
        <v>1395</v>
      </c>
      <c r="F708" s="15" t="s">
        <v>1396</v>
      </c>
      <c r="G708" s="17">
        <v>15</v>
      </c>
      <c r="H708" s="26" t="str">
        <f>IFERROR(+VLOOKUP(C708,#REF!,6,FALSE),"")</f>
        <v/>
      </c>
    </row>
    <row r="709" spans="1:8">
      <c r="A709" s="26" t="str">
        <f t="shared" si="11"/>
        <v>CI14060649CPC56869</v>
      </c>
      <c r="B709" s="26">
        <f t="shared" si="1"/>
        <v>705</v>
      </c>
      <c r="C709" s="15">
        <v>56869</v>
      </c>
      <c r="D709" s="15">
        <v>14060649</v>
      </c>
      <c r="E709" s="16" t="s">
        <v>1397</v>
      </c>
      <c r="F709" s="15" t="s">
        <v>1398</v>
      </c>
      <c r="G709" s="17">
        <v>15</v>
      </c>
      <c r="H709" s="26" t="str">
        <f>IFERROR(+VLOOKUP(C709,#REF!,6,FALSE),"")</f>
        <v/>
      </c>
    </row>
    <row r="710" spans="1:8">
      <c r="A710" s="26" t="str">
        <f t="shared" ref="A710:A773" si="12">+CONCATENATE("CI",D710,"CPC",C710)</f>
        <v>CI10375727CPC56870</v>
      </c>
      <c r="B710" s="26">
        <f t="shared" si="1"/>
        <v>706</v>
      </c>
      <c r="C710" s="15">
        <v>56870</v>
      </c>
      <c r="D710" s="15">
        <v>10375727</v>
      </c>
      <c r="E710" s="16" t="s">
        <v>1399</v>
      </c>
      <c r="F710" s="15" t="s">
        <v>1400</v>
      </c>
      <c r="G710" s="17">
        <v>15</v>
      </c>
      <c r="H710" s="26" t="str">
        <f>IFERROR(+VLOOKUP(C710,#REF!,6,FALSE),"")</f>
        <v/>
      </c>
    </row>
    <row r="711" spans="1:8">
      <c r="A711" s="26" t="str">
        <f t="shared" si="12"/>
        <v>CI14390480CPC56871</v>
      </c>
      <c r="B711" s="26">
        <f t="shared" si="1"/>
        <v>707</v>
      </c>
      <c r="C711" s="15">
        <v>56871</v>
      </c>
      <c r="D711" s="15">
        <v>14390480</v>
      </c>
      <c r="E711" s="16" t="s">
        <v>1401</v>
      </c>
      <c r="F711" s="15" t="s">
        <v>1402</v>
      </c>
      <c r="G711" s="17">
        <v>15</v>
      </c>
      <c r="H711" s="26" t="str">
        <f>IFERROR(+VLOOKUP(C711,#REF!,6,FALSE),"")</f>
        <v/>
      </c>
    </row>
    <row r="712" spans="1:8">
      <c r="A712" s="26" t="str">
        <f t="shared" si="12"/>
        <v>CI13953832CPC56872</v>
      </c>
      <c r="B712" s="26">
        <f t="shared" si="1"/>
        <v>708</v>
      </c>
      <c r="C712" s="15">
        <v>56872</v>
      </c>
      <c r="D712" s="15">
        <v>13953832</v>
      </c>
      <c r="E712" s="16" t="s">
        <v>1403</v>
      </c>
      <c r="F712" s="15" t="s">
        <v>1404</v>
      </c>
      <c r="G712" s="17">
        <v>15</v>
      </c>
      <c r="H712" s="26" t="str">
        <f>IFERROR(+VLOOKUP(C712,#REF!,6,FALSE),"")</f>
        <v/>
      </c>
    </row>
    <row r="713" spans="1:8">
      <c r="A713" s="26" t="str">
        <f t="shared" si="12"/>
        <v>CI13270944CPC56873</v>
      </c>
      <c r="B713" s="26">
        <f t="shared" si="1"/>
        <v>709</v>
      </c>
      <c r="C713" s="15">
        <v>56873</v>
      </c>
      <c r="D713" s="15">
        <v>13270944</v>
      </c>
      <c r="E713" s="16" t="s">
        <v>1405</v>
      </c>
      <c r="F713" s="15" t="s">
        <v>1406</v>
      </c>
      <c r="G713" s="17">
        <v>15</v>
      </c>
      <c r="H713" s="26" t="str">
        <f>IFERROR(+VLOOKUP(C713,#REF!,6,FALSE),"")</f>
        <v/>
      </c>
    </row>
    <row r="714" spans="1:8">
      <c r="A714" s="26" t="str">
        <f t="shared" si="12"/>
        <v>CI13948243CPC56874</v>
      </c>
      <c r="B714" s="26">
        <f t="shared" si="1"/>
        <v>710</v>
      </c>
      <c r="C714" s="15">
        <v>56874</v>
      </c>
      <c r="D714" s="15">
        <v>13948243</v>
      </c>
      <c r="E714" s="16" t="s">
        <v>1407</v>
      </c>
      <c r="F714" s="15" t="s">
        <v>1408</v>
      </c>
      <c r="G714" s="17">
        <v>15</v>
      </c>
      <c r="H714" s="26" t="str">
        <f>IFERROR(+VLOOKUP(C714,#REF!,6,FALSE),"")</f>
        <v/>
      </c>
    </row>
    <row r="715" spans="1:8">
      <c r="A715" s="26" t="str">
        <f t="shared" si="12"/>
        <v>CI13412782CPC56875</v>
      </c>
      <c r="B715" s="26">
        <f t="shared" si="1"/>
        <v>711</v>
      </c>
      <c r="C715" s="15">
        <v>56875</v>
      </c>
      <c r="D715" s="15">
        <v>13412782</v>
      </c>
      <c r="E715" s="16" t="s">
        <v>1409</v>
      </c>
      <c r="F715" s="15" t="s">
        <v>1410</v>
      </c>
      <c r="G715" s="17">
        <v>15</v>
      </c>
      <c r="H715" s="26" t="str">
        <f>IFERROR(+VLOOKUP(C715,#REF!,6,FALSE),"")</f>
        <v/>
      </c>
    </row>
    <row r="716" spans="1:8">
      <c r="A716" s="26" t="str">
        <f t="shared" si="12"/>
        <v>CI14389774CPC56876</v>
      </c>
      <c r="B716" s="26">
        <f t="shared" si="1"/>
        <v>712</v>
      </c>
      <c r="C716" s="15">
        <v>56876</v>
      </c>
      <c r="D716" s="15">
        <v>14389774</v>
      </c>
      <c r="E716" s="16" t="s">
        <v>1411</v>
      </c>
      <c r="F716" s="15" t="s">
        <v>1412</v>
      </c>
      <c r="G716" s="17">
        <v>15</v>
      </c>
      <c r="H716" s="26" t="str">
        <f>IFERROR(+VLOOKUP(C716,#REF!,6,FALSE),"")</f>
        <v/>
      </c>
    </row>
    <row r="717" spans="1:8">
      <c r="A717" s="26" t="str">
        <f t="shared" si="12"/>
        <v>CI9689809CPC56877</v>
      </c>
      <c r="B717" s="26">
        <f t="shared" si="1"/>
        <v>713</v>
      </c>
      <c r="C717" s="15">
        <v>56877</v>
      </c>
      <c r="D717" s="15">
        <v>9689809</v>
      </c>
      <c r="E717" s="16" t="s">
        <v>1413</v>
      </c>
      <c r="F717" s="15" t="s">
        <v>1414</v>
      </c>
      <c r="G717" s="17">
        <v>15</v>
      </c>
      <c r="H717" s="26" t="str">
        <f>IFERROR(+VLOOKUP(C717,#REF!,6,FALSE),"")</f>
        <v/>
      </c>
    </row>
    <row r="718" spans="1:8">
      <c r="A718" s="26" t="str">
        <f t="shared" si="12"/>
        <v>CI14665739CPC56878</v>
      </c>
      <c r="B718" s="26">
        <f t="shared" si="1"/>
        <v>714</v>
      </c>
      <c r="C718" s="15">
        <v>56878</v>
      </c>
      <c r="D718" s="15">
        <v>14665739</v>
      </c>
      <c r="E718" s="16" t="s">
        <v>1415</v>
      </c>
      <c r="F718" s="15" t="s">
        <v>1416</v>
      </c>
      <c r="G718" s="17">
        <v>15</v>
      </c>
      <c r="H718" s="26" t="str">
        <f>IFERROR(+VLOOKUP(C718,#REF!,6,FALSE),"")</f>
        <v/>
      </c>
    </row>
    <row r="719" spans="1:8">
      <c r="A719" s="26" t="str">
        <f t="shared" si="12"/>
        <v>CI14470475CPC56879</v>
      </c>
      <c r="B719" s="26">
        <f t="shared" si="1"/>
        <v>715</v>
      </c>
      <c r="C719" s="15">
        <v>56879</v>
      </c>
      <c r="D719" s="15">
        <v>14470475</v>
      </c>
      <c r="E719" s="16" t="s">
        <v>1417</v>
      </c>
      <c r="F719" s="15" t="s">
        <v>1418</v>
      </c>
      <c r="G719" s="17">
        <v>15</v>
      </c>
      <c r="H719" s="26" t="str">
        <f>IFERROR(+VLOOKUP(C719,#REF!,6,FALSE),"")</f>
        <v/>
      </c>
    </row>
    <row r="720" spans="1:8">
      <c r="A720" s="26" t="str">
        <f t="shared" si="12"/>
        <v>CI12139049CPC56880</v>
      </c>
      <c r="B720" s="26">
        <f t="shared" si="1"/>
        <v>716</v>
      </c>
      <c r="C720" s="15">
        <v>56880</v>
      </c>
      <c r="D720" s="15">
        <v>12139049</v>
      </c>
      <c r="E720" s="16" t="s">
        <v>1419</v>
      </c>
      <c r="F720" s="15" t="s">
        <v>1420</v>
      </c>
      <c r="G720" s="17">
        <v>15</v>
      </c>
      <c r="H720" s="26" t="str">
        <f>IFERROR(+VLOOKUP(C720,#REF!,6,FALSE),"")</f>
        <v/>
      </c>
    </row>
    <row r="721" spans="1:8">
      <c r="A721" s="26" t="str">
        <f t="shared" si="12"/>
        <v>CI14395986CPC56881</v>
      </c>
      <c r="B721" s="26">
        <f t="shared" si="1"/>
        <v>717</v>
      </c>
      <c r="C721" s="15">
        <v>56881</v>
      </c>
      <c r="D721" s="15">
        <v>14395986</v>
      </c>
      <c r="E721" s="16" t="s">
        <v>1421</v>
      </c>
      <c r="F721" s="15" t="s">
        <v>1422</v>
      </c>
      <c r="G721" s="17">
        <v>15</v>
      </c>
      <c r="H721" s="26" t="str">
        <f>IFERROR(+VLOOKUP(C721,#REF!,6,FALSE),"")</f>
        <v/>
      </c>
    </row>
    <row r="722" spans="1:8">
      <c r="A722" s="26" t="str">
        <f t="shared" si="12"/>
        <v>CI14577862CPC56882</v>
      </c>
      <c r="B722" s="26">
        <f t="shared" si="1"/>
        <v>718</v>
      </c>
      <c r="C722" s="15">
        <v>56882</v>
      </c>
      <c r="D722" s="15">
        <v>14577862</v>
      </c>
      <c r="E722" s="16" t="s">
        <v>1423</v>
      </c>
      <c r="F722" s="15" t="s">
        <v>1424</v>
      </c>
      <c r="G722" s="17">
        <v>15</v>
      </c>
      <c r="H722" s="26" t="str">
        <f>IFERROR(+VLOOKUP(C722,#REF!,6,FALSE),"")</f>
        <v/>
      </c>
    </row>
    <row r="723" spans="1:8">
      <c r="A723" s="26" t="str">
        <f t="shared" si="12"/>
        <v>CI11985285CPC56883</v>
      </c>
      <c r="B723" s="26">
        <f t="shared" si="1"/>
        <v>719</v>
      </c>
      <c r="C723" s="15">
        <v>56883</v>
      </c>
      <c r="D723" s="15">
        <v>11985285</v>
      </c>
      <c r="E723" s="16" t="s">
        <v>1425</v>
      </c>
      <c r="F723" s="15" t="s">
        <v>1426</v>
      </c>
      <c r="G723" s="17">
        <v>15</v>
      </c>
      <c r="H723" s="26" t="str">
        <f>IFERROR(+VLOOKUP(C723,#REF!,6,FALSE),"")</f>
        <v/>
      </c>
    </row>
    <row r="724" spans="1:8">
      <c r="A724" s="26" t="str">
        <f t="shared" si="12"/>
        <v>CI12857653CPC56884</v>
      </c>
      <c r="B724" s="26">
        <f t="shared" si="1"/>
        <v>720</v>
      </c>
      <c r="C724" s="15">
        <v>56884</v>
      </c>
      <c r="D724" s="15">
        <v>12857653</v>
      </c>
      <c r="E724" s="16" t="s">
        <v>1427</v>
      </c>
      <c r="F724" s="15" t="s">
        <v>1428</v>
      </c>
      <c r="G724" s="17">
        <v>15</v>
      </c>
      <c r="H724" s="26" t="str">
        <f>IFERROR(+VLOOKUP(C724,#REF!,6,FALSE),"")</f>
        <v/>
      </c>
    </row>
    <row r="725" spans="1:8">
      <c r="A725" s="26" t="str">
        <f t="shared" si="12"/>
        <v>CI12993986CPC56885</v>
      </c>
      <c r="B725" s="26">
        <f t="shared" si="1"/>
        <v>721</v>
      </c>
      <c r="C725" s="15">
        <v>56885</v>
      </c>
      <c r="D725" s="15">
        <v>12993986</v>
      </c>
      <c r="E725" s="16" t="s">
        <v>1429</v>
      </c>
      <c r="F725" s="15" t="s">
        <v>1430</v>
      </c>
      <c r="G725" s="17">
        <v>15</v>
      </c>
      <c r="H725" s="26" t="str">
        <f>IFERROR(+VLOOKUP(C725,#REF!,6,FALSE),"")</f>
        <v/>
      </c>
    </row>
    <row r="726" spans="1:8">
      <c r="A726" s="26" t="str">
        <f t="shared" si="12"/>
        <v>CI12678980CPC56886</v>
      </c>
      <c r="B726" s="26">
        <f t="shared" si="1"/>
        <v>722</v>
      </c>
      <c r="C726" s="15">
        <v>56886</v>
      </c>
      <c r="D726" s="15">
        <v>12678980</v>
      </c>
      <c r="E726" s="16" t="s">
        <v>1431</v>
      </c>
      <c r="F726" s="15" t="s">
        <v>1432</v>
      </c>
      <c r="G726" s="17">
        <v>15</v>
      </c>
      <c r="H726" s="26" t="str">
        <f>IFERROR(+VLOOKUP(C726,#REF!,6,FALSE),"")</f>
        <v/>
      </c>
    </row>
    <row r="727" spans="1:8">
      <c r="A727" s="26" t="str">
        <f t="shared" si="12"/>
        <v>CI12566614CPC56887</v>
      </c>
      <c r="B727" s="26">
        <f t="shared" si="1"/>
        <v>723</v>
      </c>
      <c r="C727" s="15">
        <v>56887</v>
      </c>
      <c r="D727" s="15">
        <v>12566614</v>
      </c>
      <c r="E727" s="16" t="s">
        <v>1433</v>
      </c>
      <c r="F727" s="15" t="s">
        <v>1434</v>
      </c>
      <c r="G727" s="17">
        <v>15</v>
      </c>
      <c r="H727" s="26" t="str">
        <f>IFERROR(+VLOOKUP(C727,#REF!,6,FALSE),"")</f>
        <v/>
      </c>
    </row>
    <row r="728" spans="1:8">
      <c r="A728" s="26" t="str">
        <f t="shared" si="12"/>
        <v>CI13609369CPC56888</v>
      </c>
      <c r="B728" s="26">
        <f t="shared" si="1"/>
        <v>724</v>
      </c>
      <c r="C728" s="15">
        <v>56888</v>
      </c>
      <c r="D728" s="15">
        <v>13609369</v>
      </c>
      <c r="E728" s="16" t="s">
        <v>1435</v>
      </c>
      <c r="F728" s="15" t="s">
        <v>1436</v>
      </c>
      <c r="G728" s="17">
        <v>15</v>
      </c>
      <c r="H728" s="26" t="str">
        <f>IFERROR(+VLOOKUP(C728,#REF!,6,FALSE),"")</f>
        <v/>
      </c>
    </row>
    <row r="729" spans="1:8">
      <c r="A729" s="26" t="str">
        <f t="shared" si="12"/>
        <v>CI12334209CPC56889</v>
      </c>
      <c r="B729" s="26">
        <f t="shared" si="1"/>
        <v>725</v>
      </c>
      <c r="C729" s="15">
        <v>56889</v>
      </c>
      <c r="D729" s="15">
        <v>12334209</v>
      </c>
      <c r="E729" s="16" t="s">
        <v>1437</v>
      </c>
      <c r="F729" s="15" t="s">
        <v>1438</v>
      </c>
      <c r="G729" s="17">
        <v>15</v>
      </c>
      <c r="H729" s="26" t="str">
        <f>IFERROR(+VLOOKUP(C729,#REF!,6,FALSE),"")</f>
        <v/>
      </c>
    </row>
    <row r="730" spans="1:8">
      <c r="A730" s="26" t="str">
        <f t="shared" si="12"/>
        <v>CI14786558CPC56890</v>
      </c>
      <c r="B730" s="26">
        <f t="shared" si="1"/>
        <v>726</v>
      </c>
      <c r="C730" s="15">
        <v>56890</v>
      </c>
      <c r="D730" s="15">
        <v>14786558</v>
      </c>
      <c r="E730" s="16" t="s">
        <v>1439</v>
      </c>
      <c r="F730" s="15" t="s">
        <v>1440</v>
      </c>
      <c r="G730" s="17">
        <v>15</v>
      </c>
      <c r="H730" s="26" t="str">
        <f>IFERROR(+VLOOKUP(C730,#REF!,6,FALSE),"")</f>
        <v/>
      </c>
    </row>
    <row r="731" spans="1:8">
      <c r="A731" s="26" t="str">
        <f t="shared" si="12"/>
        <v>CI9433685CPC56891</v>
      </c>
      <c r="B731" s="26">
        <f t="shared" si="1"/>
        <v>727</v>
      </c>
      <c r="C731" s="15">
        <v>56891</v>
      </c>
      <c r="D731" s="15">
        <v>9433685</v>
      </c>
      <c r="E731" s="16" t="s">
        <v>1441</v>
      </c>
      <c r="F731" s="15" t="s">
        <v>1442</v>
      </c>
      <c r="G731" s="17">
        <v>15</v>
      </c>
      <c r="H731" s="26" t="str">
        <f>IFERROR(+VLOOKUP(C731,#REF!,6,FALSE),"")</f>
        <v/>
      </c>
    </row>
    <row r="732" spans="1:8">
      <c r="A732" s="26" t="str">
        <f t="shared" si="12"/>
        <v>CI14104349CPC56892</v>
      </c>
      <c r="B732" s="26">
        <f t="shared" si="1"/>
        <v>728</v>
      </c>
      <c r="C732" s="15">
        <v>56892</v>
      </c>
      <c r="D732" s="15">
        <v>14104349</v>
      </c>
      <c r="E732" s="16" t="s">
        <v>1443</v>
      </c>
      <c r="F732" s="15" t="s">
        <v>1444</v>
      </c>
      <c r="G732" s="17">
        <v>15</v>
      </c>
      <c r="H732" s="26" t="str">
        <f>IFERROR(+VLOOKUP(C732,#REF!,6,FALSE),"")</f>
        <v/>
      </c>
    </row>
    <row r="733" spans="1:8">
      <c r="A733" s="26" t="str">
        <f t="shared" si="12"/>
        <v>CI13869977CPC56893</v>
      </c>
      <c r="B733" s="26">
        <f t="shared" si="1"/>
        <v>729</v>
      </c>
      <c r="C733" s="15">
        <v>56893</v>
      </c>
      <c r="D733" s="15">
        <v>13869977</v>
      </c>
      <c r="E733" s="16" t="s">
        <v>1445</v>
      </c>
      <c r="F733" s="15" t="s">
        <v>1446</v>
      </c>
      <c r="G733" s="17">
        <v>15</v>
      </c>
      <c r="H733" s="26" t="str">
        <f>IFERROR(+VLOOKUP(C733,#REF!,6,FALSE),"")</f>
        <v/>
      </c>
    </row>
    <row r="734" spans="1:8">
      <c r="A734" s="26" t="str">
        <f t="shared" si="12"/>
        <v>CI14492069CPC56894</v>
      </c>
      <c r="B734" s="26">
        <f t="shared" si="1"/>
        <v>730</v>
      </c>
      <c r="C734" s="15">
        <v>56894</v>
      </c>
      <c r="D734" s="15">
        <v>14492069</v>
      </c>
      <c r="E734" s="16" t="s">
        <v>1447</v>
      </c>
      <c r="F734" s="15" t="s">
        <v>1448</v>
      </c>
      <c r="G734" s="17">
        <v>15</v>
      </c>
      <c r="H734" s="26" t="str">
        <f>IFERROR(+VLOOKUP(C734,#REF!,6,FALSE),"")</f>
        <v/>
      </c>
    </row>
    <row r="735" spans="1:8">
      <c r="A735" s="26" t="str">
        <f t="shared" si="12"/>
        <v>CI12338560CPC56895</v>
      </c>
      <c r="B735" s="26">
        <f t="shared" si="1"/>
        <v>731</v>
      </c>
      <c r="C735" s="15">
        <v>56895</v>
      </c>
      <c r="D735" s="15">
        <v>12338560</v>
      </c>
      <c r="E735" s="16" t="s">
        <v>1449</v>
      </c>
      <c r="F735" s="15" t="s">
        <v>1450</v>
      </c>
      <c r="G735" s="17">
        <v>15</v>
      </c>
      <c r="H735" s="26" t="str">
        <f>IFERROR(+VLOOKUP(C735,#REF!,6,FALSE),"")</f>
        <v/>
      </c>
    </row>
    <row r="736" spans="1:8">
      <c r="A736" s="26" t="str">
        <f t="shared" si="12"/>
        <v>CI7259195CPC56896</v>
      </c>
      <c r="B736" s="26">
        <f t="shared" si="1"/>
        <v>732</v>
      </c>
      <c r="C736" s="15">
        <v>56896</v>
      </c>
      <c r="D736" s="15">
        <v>7259195</v>
      </c>
      <c r="E736" s="16" t="s">
        <v>1451</v>
      </c>
      <c r="F736" s="15" t="s">
        <v>1452</v>
      </c>
      <c r="G736" s="17">
        <v>15</v>
      </c>
      <c r="H736" s="26" t="str">
        <f>IFERROR(+VLOOKUP(C736,#REF!,6,FALSE),"")</f>
        <v/>
      </c>
    </row>
    <row r="737" spans="1:8">
      <c r="A737" s="26" t="str">
        <f t="shared" si="12"/>
        <v>CI14577257CPC56898</v>
      </c>
      <c r="B737" s="26">
        <f t="shared" si="1"/>
        <v>733</v>
      </c>
      <c r="C737" s="15">
        <v>56898</v>
      </c>
      <c r="D737" s="15">
        <v>14577257</v>
      </c>
      <c r="E737" s="16" t="s">
        <v>1453</v>
      </c>
      <c r="F737" s="15" t="s">
        <v>1454</v>
      </c>
      <c r="G737" s="17">
        <v>15</v>
      </c>
      <c r="H737" s="26" t="str">
        <f>IFERROR(+VLOOKUP(C737,#REF!,6,FALSE),"")</f>
        <v/>
      </c>
    </row>
    <row r="738" spans="1:8">
      <c r="A738" s="26" t="str">
        <f t="shared" si="12"/>
        <v>CI13869425CPC56899</v>
      </c>
      <c r="B738" s="26">
        <f t="shared" si="1"/>
        <v>734</v>
      </c>
      <c r="C738" s="15">
        <v>56899</v>
      </c>
      <c r="D738" s="15">
        <v>13869425</v>
      </c>
      <c r="E738" s="16" t="s">
        <v>1455</v>
      </c>
      <c r="F738" s="15" t="s">
        <v>1456</v>
      </c>
      <c r="G738" s="17">
        <v>15</v>
      </c>
      <c r="H738" s="26" t="str">
        <f>IFERROR(+VLOOKUP(C738,#REF!,6,FALSE),"")</f>
        <v/>
      </c>
    </row>
    <row r="739" spans="1:8">
      <c r="A739" s="26" t="str">
        <f t="shared" si="12"/>
        <v>CI15490070CPC56900</v>
      </c>
      <c r="B739" s="26">
        <f t="shared" si="1"/>
        <v>735</v>
      </c>
      <c r="C739" s="15">
        <v>56900</v>
      </c>
      <c r="D739" s="15">
        <v>15490070</v>
      </c>
      <c r="E739" s="16" t="s">
        <v>1457</v>
      </c>
      <c r="F739" s="15" t="s">
        <v>1458</v>
      </c>
      <c r="G739" s="17">
        <v>15</v>
      </c>
      <c r="H739" s="26" t="str">
        <f>IFERROR(+VLOOKUP(C739,#REF!,6,FALSE),"")</f>
        <v/>
      </c>
    </row>
    <row r="740" spans="1:8">
      <c r="A740" s="26" t="str">
        <f t="shared" si="12"/>
        <v>CI13018096CPC56901</v>
      </c>
      <c r="B740" s="26">
        <f t="shared" si="1"/>
        <v>736</v>
      </c>
      <c r="C740" s="15">
        <v>56901</v>
      </c>
      <c r="D740" s="15">
        <v>13018096</v>
      </c>
      <c r="E740" s="16" t="s">
        <v>1459</v>
      </c>
      <c r="F740" s="15" t="s">
        <v>1460</v>
      </c>
      <c r="G740" s="17">
        <v>15</v>
      </c>
      <c r="H740" s="26" t="str">
        <f>IFERROR(+VLOOKUP(C740,#REF!,6,FALSE),"")</f>
        <v/>
      </c>
    </row>
    <row r="741" spans="1:8">
      <c r="A741" s="26" t="str">
        <f t="shared" si="12"/>
        <v>CI14296551CPC56902</v>
      </c>
      <c r="B741" s="26">
        <f t="shared" si="1"/>
        <v>737</v>
      </c>
      <c r="C741" s="15">
        <v>56902</v>
      </c>
      <c r="D741" s="15">
        <v>14296551</v>
      </c>
      <c r="E741" s="16" t="s">
        <v>1461</v>
      </c>
      <c r="F741" s="15" t="s">
        <v>1462</v>
      </c>
      <c r="G741" s="17">
        <v>15</v>
      </c>
      <c r="H741" s="26" t="str">
        <f>IFERROR(+VLOOKUP(C741,#REF!,6,FALSE),"")</f>
        <v/>
      </c>
    </row>
    <row r="742" spans="1:8">
      <c r="A742" s="26" t="str">
        <f t="shared" si="12"/>
        <v>CI12479027CPC56903</v>
      </c>
      <c r="B742" s="26">
        <f t="shared" si="1"/>
        <v>738</v>
      </c>
      <c r="C742" s="15">
        <v>56903</v>
      </c>
      <c r="D742" s="15">
        <v>12479027</v>
      </c>
      <c r="E742" s="16" t="s">
        <v>1463</v>
      </c>
      <c r="F742" s="15" t="s">
        <v>1464</v>
      </c>
      <c r="G742" s="17">
        <v>15</v>
      </c>
      <c r="H742" s="26" t="str">
        <f>IFERROR(+VLOOKUP(C742,#REF!,6,FALSE),"")</f>
        <v/>
      </c>
    </row>
    <row r="743" spans="1:8">
      <c r="A743" s="26" t="str">
        <f t="shared" si="12"/>
        <v>CI11090689CPC56904</v>
      </c>
      <c r="B743" s="26">
        <f t="shared" si="1"/>
        <v>739</v>
      </c>
      <c r="C743" s="15">
        <v>56904</v>
      </c>
      <c r="D743" s="15">
        <v>11090689</v>
      </c>
      <c r="E743" s="16" t="s">
        <v>1465</v>
      </c>
      <c r="F743" s="15" t="s">
        <v>1466</v>
      </c>
      <c r="G743" s="17">
        <v>15</v>
      </c>
      <c r="H743" s="26" t="str">
        <f>IFERROR(+VLOOKUP(C743,#REF!,6,FALSE),"")</f>
        <v/>
      </c>
    </row>
    <row r="744" spans="1:8">
      <c r="A744" s="26" t="str">
        <f t="shared" si="12"/>
        <v>CI14430681CPC56905</v>
      </c>
      <c r="B744" s="26">
        <f t="shared" si="1"/>
        <v>740</v>
      </c>
      <c r="C744" s="15">
        <v>56905</v>
      </c>
      <c r="D744" s="15">
        <v>14430681</v>
      </c>
      <c r="E744" s="16" t="s">
        <v>1467</v>
      </c>
      <c r="F744" s="15" t="s">
        <v>1468</v>
      </c>
      <c r="G744" s="17">
        <v>15</v>
      </c>
      <c r="H744" s="26" t="str">
        <f>IFERROR(+VLOOKUP(C744,#REF!,6,FALSE),"")</f>
        <v/>
      </c>
    </row>
    <row r="745" spans="1:8">
      <c r="A745" s="26" t="str">
        <f t="shared" si="12"/>
        <v>CI8726837CPC56906</v>
      </c>
      <c r="B745" s="26">
        <f t="shared" si="1"/>
        <v>741</v>
      </c>
      <c r="C745" s="15">
        <v>56906</v>
      </c>
      <c r="D745" s="15">
        <v>8726837</v>
      </c>
      <c r="E745" s="16" t="s">
        <v>1469</v>
      </c>
      <c r="F745" s="15" t="s">
        <v>1470</v>
      </c>
      <c r="G745" s="17">
        <v>15</v>
      </c>
      <c r="H745" s="26" t="str">
        <f>IFERROR(+VLOOKUP(C745,#REF!,6,FALSE),"")</f>
        <v/>
      </c>
    </row>
    <row r="746" spans="1:8">
      <c r="A746" s="26" t="str">
        <f t="shared" si="12"/>
        <v>CI14882164CPC56907</v>
      </c>
      <c r="B746" s="26">
        <f t="shared" si="1"/>
        <v>742</v>
      </c>
      <c r="C746" s="15">
        <v>56907</v>
      </c>
      <c r="D746" s="15">
        <v>14882164</v>
      </c>
      <c r="E746" s="16" t="s">
        <v>1471</v>
      </c>
      <c r="F746" s="15" t="s">
        <v>1472</v>
      </c>
      <c r="G746" s="17">
        <v>15</v>
      </c>
      <c r="H746" s="26" t="str">
        <f>IFERROR(+VLOOKUP(C746,#REF!,6,FALSE),"")</f>
        <v/>
      </c>
    </row>
    <row r="747" spans="1:8">
      <c r="A747" s="26" t="str">
        <f t="shared" si="12"/>
        <v>CI13862391CPC56908</v>
      </c>
      <c r="B747" s="26">
        <f t="shared" si="1"/>
        <v>743</v>
      </c>
      <c r="C747" s="15">
        <v>56908</v>
      </c>
      <c r="D747" s="15">
        <v>13862391</v>
      </c>
      <c r="E747" s="16" t="s">
        <v>1473</v>
      </c>
      <c r="F747" s="15" t="s">
        <v>1474</v>
      </c>
      <c r="G747" s="17">
        <v>15</v>
      </c>
      <c r="H747" s="26" t="str">
        <f>IFERROR(+VLOOKUP(C747,#REF!,6,FALSE),"")</f>
        <v/>
      </c>
    </row>
    <row r="748" spans="1:8">
      <c r="A748" s="26" t="str">
        <f t="shared" si="12"/>
        <v>CI9671852CPC56909</v>
      </c>
      <c r="B748" s="26">
        <f t="shared" si="1"/>
        <v>744</v>
      </c>
      <c r="C748" s="15">
        <v>56909</v>
      </c>
      <c r="D748" s="15">
        <v>9671852</v>
      </c>
      <c r="E748" s="16" t="s">
        <v>1475</v>
      </c>
      <c r="F748" s="15" t="s">
        <v>1476</v>
      </c>
      <c r="G748" s="17">
        <v>15</v>
      </c>
      <c r="H748" s="26" t="str">
        <f>IFERROR(+VLOOKUP(C748,#REF!,6,FALSE),"")</f>
        <v/>
      </c>
    </row>
    <row r="749" spans="1:8">
      <c r="A749" s="26" t="str">
        <f t="shared" si="12"/>
        <v>CI13412078CPC56910</v>
      </c>
      <c r="B749" s="26">
        <f t="shared" si="1"/>
        <v>745</v>
      </c>
      <c r="C749" s="15">
        <v>56910</v>
      </c>
      <c r="D749" s="15">
        <v>13412078</v>
      </c>
      <c r="E749" s="16" t="s">
        <v>1477</v>
      </c>
      <c r="F749" s="15" t="s">
        <v>1478</v>
      </c>
      <c r="G749" s="17">
        <v>15</v>
      </c>
      <c r="H749" s="26" t="str">
        <f>IFERROR(+VLOOKUP(C749,#REF!,6,FALSE),"")</f>
        <v/>
      </c>
    </row>
    <row r="750" spans="1:8">
      <c r="A750" s="26" t="str">
        <f t="shared" si="12"/>
        <v>CI12609222CPC56911</v>
      </c>
      <c r="B750" s="26">
        <f t="shared" si="1"/>
        <v>746</v>
      </c>
      <c r="C750" s="15">
        <v>56911</v>
      </c>
      <c r="D750" s="15">
        <v>12609222</v>
      </c>
      <c r="E750" s="16" t="s">
        <v>1479</v>
      </c>
      <c r="F750" s="15" t="s">
        <v>1480</v>
      </c>
      <c r="G750" s="17">
        <v>15</v>
      </c>
      <c r="H750" s="26" t="str">
        <f>IFERROR(+VLOOKUP(C750,#REF!,6,FALSE),"")</f>
        <v/>
      </c>
    </row>
    <row r="751" spans="1:8">
      <c r="A751" s="26" t="str">
        <f t="shared" si="12"/>
        <v>CI14342729CPC56912</v>
      </c>
      <c r="B751" s="26">
        <f t="shared" si="1"/>
        <v>747</v>
      </c>
      <c r="C751" s="15">
        <v>56912</v>
      </c>
      <c r="D751" s="15">
        <v>14342729</v>
      </c>
      <c r="E751" s="16" t="s">
        <v>1481</v>
      </c>
      <c r="F751" s="15" t="s">
        <v>1482</v>
      </c>
      <c r="G751" s="17">
        <v>15</v>
      </c>
      <c r="H751" s="26" t="str">
        <f>IFERROR(+VLOOKUP(C751,#REF!,6,FALSE),"")</f>
        <v/>
      </c>
    </row>
    <row r="752" spans="1:8">
      <c r="A752" s="26" t="str">
        <f t="shared" si="12"/>
        <v>CI12480014CPC56913</v>
      </c>
      <c r="B752" s="26">
        <f t="shared" si="1"/>
        <v>748</v>
      </c>
      <c r="C752" s="15">
        <v>56913</v>
      </c>
      <c r="D752" s="15">
        <v>12480014</v>
      </c>
      <c r="E752" s="16" t="s">
        <v>1483</v>
      </c>
      <c r="F752" s="15" t="s">
        <v>1484</v>
      </c>
      <c r="G752" s="17">
        <v>15</v>
      </c>
      <c r="H752" s="26" t="str">
        <f>IFERROR(+VLOOKUP(C752,#REF!,6,FALSE),"")</f>
        <v/>
      </c>
    </row>
    <row r="753" spans="1:8">
      <c r="A753" s="26" t="str">
        <f t="shared" si="12"/>
        <v>CI12382551CPC56914</v>
      </c>
      <c r="B753" s="26">
        <f t="shared" si="1"/>
        <v>749</v>
      </c>
      <c r="C753" s="15">
        <v>56914</v>
      </c>
      <c r="D753" s="15">
        <v>12382551</v>
      </c>
      <c r="E753" s="16" t="s">
        <v>1485</v>
      </c>
      <c r="F753" s="15" t="s">
        <v>1486</v>
      </c>
      <c r="G753" s="17">
        <v>15</v>
      </c>
      <c r="H753" s="26" t="str">
        <f>IFERROR(+VLOOKUP(C753,#REF!,6,FALSE),"")</f>
        <v/>
      </c>
    </row>
    <row r="754" spans="1:8">
      <c r="A754" s="26" t="str">
        <f t="shared" si="12"/>
        <v>CI14039938CPC56915</v>
      </c>
      <c r="B754" s="26">
        <f t="shared" si="1"/>
        <v>750</v>
      </c>
      <c r="C754" s="15">
        <v>56915</v>
      </c>
      <c r="D754" s="15">
        <v>14039938</v>
      </c>
      <c r="E754" s="16" t="s">
        <v>1487</v>
      </c>
      <c r="F754" s="15" t="s">
        <v>1488</v>
      </c>
      <c r="G754" s="17">
        <v>15</v>
      </c>
      <c r="H754" s="26" t="str">
        <f>IFERROR(+VLOOKUP(C754,#REF!,6,FALSE),"")</f>
        <v/>
      </c>
    </row>
    <row r="755" spans="1:8">
      <c r="A755" s="26" t="str">
        <f t="shared" si="12"/>
        <v>CI14786892CPC56916</v>
      </c>
      <c r="B755" s="26">
        <f t="shared" si="1"/>
        <v>751</v>
      </c>
      <c r="C755" s="15">
        <v>56916</v>
      </c>
      <c r="D755" s="15">
        <v>14786892</v>
      </c>
      <c r="E755" s="16" t="s">
        <v>1489</v>
      </c>
      <c r="F755" s="15" t="s">
        <v>1490</v>
      </c>
      <c r="G755" s="17">
        <v>15</v>
      </c>
      <c r="H755" s="26" t="str">
        <f>IFERROR(+VLOOKUP(C755,#REF!,6,FALSE),"")</f>
        <v/>
      </c>
    </row>
    <row r="756" spans="1:8">
      <c r="A756" s="26" t="str">
        <f t="shared" si="12"/>
        <v>CI12857166CPC56917</v>
      </c>
      <c r="B756" s="26">
        <f t="shared" si="1"/>
        <v>752</v>
      </c>
      <c r="C756" s="15">
        <v>56917</v>
      </c>
      <c r="D756" s="15">
        <v>12857166</v>
      </c>
      <c r="E756" s="16" t="s">
        <v>1491</v>
      </c>
      <c r="F756" s="15" t="s">
        <v>1492</v>
      </c>
      <c r="G756" s="17">
        <v>15</v>
      </c>
      <c r="H756" s="26" t="str">
        <f>IFERROR(+VLOOKUP(C756,#REF!,6,FALSE),"")</f>
        <v/>
      </c>
    </row>
    <row r="757" spans="1:8">
      <c r="A757" s="26" t="str">
        <f t="shared" si="12"/>
        <v>CI12993426CPC56918</v>
      </c>
      <c r="B757" s="26">
        <f t="shared" si="1"/>
        <v>753</v>
      </c>
      <c r="C757" s="15">
        <v>56918</v>
      </c>
      <c r="D757" s="15">
        <v>12993426</v>
      </c>
      <c r="E757" s="16" t="s">
        <v>1493</v>
      </c>
      <c r="F757" s="15" t="s">
        <v>1494</v>
      </c>
      <c r="G757" s="17">
        <v>15</v>
      </c>
      <c r="H757" s="26" t="str">
        <f>IFERROR(+VLOOKUP(C757,#REF!,6,FALSE),"")</f>
        <v/>
      </c>
    </row>
    <row r="758" spans="1:8">
      <c r="A758" s="26" t="str">
        <f t="shared" si="12"/>
        <v>CI11735636CPC56919</v>
      </c>
      <c r="B758" s="26">
        <f t="shared" si="1"/>
        <v>754</v>
      </c>
      <c r="C758" s="15">
        <v>56919</v>
      </c>
      <c r="D758" s="15">
        <v>11735636</v>
      </c>
      <c r="E758" s="16" t="s">
        <v>1495</v>
      </c>
      <c r="F758" s="15" t="s">
        <v>1496</v>
      </c>
      <c r="G758" s="17">
        <v>15</v>
      </c>
      <c r="H758" s="26" t="str">
        <f>IFERROR(+VLOOKUP(C758,#REF!,6,FALSE),"")</f>
        <v/>
      </c>
    </row>
    <row r="759" spans="1:8">
      <c r="A759" s="26" t="str">
        <f t="shared" si="12"/>
        <v>CI15364932CPC56920</v>
      </c>
      <c r="B759" s="26">
        <f t="shared" si="1"/>
        <v>755</v>
      </c>
      <c r="C759" s="15">
        <v>56920</v>
      </c>
      <c r="D759" s="15">
        <v>15364932</v>
      </c>
      <c r="E759" s="16" t="s">
        <v>1497</v>
      </c>
      <c r="F759" s="15" t="s">
        <v>1498</v>
      </c>
      <c r="G759" s="17">
        <v>15</v>
      </c>
      <c r="H759" s="26" t="str">
        <f>IFERROR(+VLOOKUP(C759,#REF!,6,FALSE),"")</f>
        <v/>
      </c>
    </row>
    <row r="760" spans="1:8">
      <c r="A760" s="26" t="str">
        <f t="shared" si="12"/>
        <v>CI13019896CPC56921</v>
      </c>
      <c r="B760" s="26">
        <f t="shared" si="1"/>
        <v>756</v>
      </c>
      <c r="C760" s="15">
        <v>56921</v>
      </c>
      <c r="D760" s="15">
        <v>13019896</v>
      </c>
      <c r="E760" s="16" t="s">
        <v>1499</v>
      </c>
      <c r="F760" s="15" t="s">
        <v>1500</v>
      </c>
      <c r="G760" s="17">
        <v>15</v>
      </c>
      <c r="H760" s="26" t="str">
        <f>IFERROR(+VLOOKUP(C760,#REF!,6,FALSE),"")</f>
        <v/>
      </c>
    </row>
    <row r="761" spans="1:8">
      <c r="A761" s="26" t="str">
        <f t="shared" si="12"/>
        <v>CI15077750CPC56922</v>
      </c>
      <c r="B761" s="26">
        <f t="shared" si="1"/>
        <v>757</v>
      </c>
      <c r="C761" s="15">
        <v>56922</v>
      </c>
      <c r="D761" s="15">
        <v>15077750</v>
      </c>
      <c r="E761" s="16" t="s">
        <v>1501</v>
      </c>
      <c r="F761" s="15" t="s">
        <v>1502</v>
      </c>
      <c r="G761" s="17">
        <v>15</v>
      </c>
      <c r="H761" s="26" t="str">
        <f>IFERROR(+VLOOKUP(C761,#REF!,6,FALSE),"")</f>
        <v/>
      </c>
    </row>
    <row r="762" spans="1:8">
      <c r="A762" s="26" t="str">
        <f t="shared" si="12"/>
        <v>CI9684232CPC56923</v>
      </c>
      <c r="B762" s="26">
        <f t="shared" si="1"/>
        <v>758</v>
      </c>
      <c r="C762" s="15">
        <v>56923</v>
      </c>
      <c r="D762" s="15">
        <v>9684232</v>
      </c>
      <c r="E762" s="16" t="s">
        <v>1503</v>
      </c>
      <c r="F762" s="15" t="s">
        <v>1504</v>
      </c>
      <c r="G762" s="17">
        <v>15</v>
      </c>
      <c r="H762" s="26" t="str">
        <f>IFERROR(+VLOOKUP(C762,#REF!,6,FALSE),"")</f>
        <v/>
      </c>
    </row>
    <row r="763" spans="1:8">
      <c r="A763" s="26" t="str">
        <f t="shared" si="12"/>
        <v>CI14628177CPC56924</v>
      </c>
      <c r="B763" s="26">
        <f t="shared" si="1"/>
        <v>759</v>
      </c>
      <c r="C763" s="15">
        <v>56924</v>
      </c>
      <c r="D763" s="15">
        <v>14628177</v>
      </c>
      <c r="E763" s="16" t="s">
        <v>1505</v>
      </c>
      <c r="F763" s="15" t="s">
        <v>1506</v>
      </c>
      <c r="G763" s="17">
        <v>15</v>
      </c>
      <c r="H763" s="26" t="str">
        <f>IFERROR(+VLOOKUP(C763,#REF!,6,FALSE),"")</f>
        <v/>
      </c>
    </row>
    <row r="764" spans="1:8">
      <c r="A764" s="26" t="str">
        <f t="shared" si="12"/>
        <v>CI13132677CPC56925</v>
      </c>
      <c r="B764" s="26">
        <f t="shared" si="1"/>
        <v>760</v>
      </c>
      <c r="C764" s="15">
        <v>56925</v>
      </c>
      <c r="D764" s="15">
        <v>13132677</v>
      </c>
      <c r="E764" s="16" t="s">
        <v>1507</v>
      </c>
      <c r="F764" s="15" t="s">
        <v>1508</v>
      </c>
      <c r="G764" s="17">
        <v>15</v>
      </c>
      <c r="H764" s="26" t="str">
        <f>IFERROR(+VLOOKUP(C764,#REF!,6,FALSE),"")</f>
        <v/>
      </c>
    </row>
    <row r="765" spans="1:8">
      <c r="A765" s="26" t="str">
        <f t="shared" si="12"/>
        <v>CI14692288CPC56926</v>
      </c>
      <c r="B765" s="26">
        <f t="shared" si="1"/>
        <v>761</v>
      </c>
      <c r="C765" s="15">
        <v>56926</v>
      </c>
      <c r="D765" s="15">
        <v>14692288</v>
      </c>
      <c r="E765" s="16" t="s">
        <v>1509</v>
      </c>
      <c r="F765" s="15" t="s">
        <v>1510</v>
      </c>
      <c r="G765" s="17">
        <v>15</v>
      </c>
      <c r="H765" s="26" t="str">
        <f>IFERROR(+VLOOKUP(C765,#REF!,6,FALSE),"")</f>
        <v/>
      </c>
    </row>
    <row r="766" spans="1:8">
      <c r="A766" s="26" t="str">
        <f t="shared" si="12"/>
        <v>CI10755953CPC56927</v>
      </c>
      <c r="B766" s="26">
        <f t="shared" si="1"/>
        <v>762</v>
      </c>
      <c r="C766" s="15">
        <v>56927</v>
      </c>
      <c r="D766" s="15">
        <v>10755953</v>
      </c>
      <c r="E766" s="16" t="s">
        <v>1511</v>
      </c>
      <c r="F766" s="15" t="s">
        <v>1512</v>
      </c>
      <c r="G766" s="17">
        <v>15</v>
      </c>
      <c r="H766" s="26" t="str">
        <f>IFERROR(+VLOOKUP(C766,#REF!,6,FALSE),"")</f>
        <v/>
      </c>
    </row>
    <row r="767" spans="1:8">
      <c r="A767" s="26" t="str">
        <f t="shared" si="12"/>
        <v>CI12139917CPC56928</v>
      </c>
      <c r="B767" s="26">
        <f t="shared" si="1"/>
        <v>763</v>
      </c>
      <c r="C767" s="15">
        <v>56928</v>
      </c>
      <c r="D767" s="15">
        <v>12139917</v>
      </c>
      <c r="E767" s="16" t="s">
        <v>1513</v>
      </c>
      <c r="F767" s="15" t="s">
        <v>1514</v>
      </c>
      <c r="G767" s="17">
        <v>15</v>
      </c>
      <c r="H767" s="26" t="str">
        <f>IFERROR(+VLOOKUP(C767,#REF!,6,FALSE),"")</f>
        <v/>
      </c>
    </row>
    <row r="768" spans="1:8">
      <c r="A768" s="26" t="str">
        <f t="shared" si="12"/>
        <v>CI14958399CPC56929</v>
      </c>
      <c r="B768" s="26">
        <f t="shared" si="1"/>
        <v>764</v>
      </c>
      <c r="C768" s="15">
        <v>56929</v>
      </c>
      <c r="D768" s="15">
        <v>14958399</v>
      </c>
      <c r="E768" s="16" t="s">
        <v>1515</v>
      </c>
      <c r="F768" s="15" t="s">
        <v>1516</v>
      </c>
      <c r="G768" s="17">
        <v>15</v>
      </c>
      <c r="H768" s="26" t="str">
        <f>IFERROR(+VLOOKUP(C768,#REF!,6,FALSE),"")</f>
        <v/>
      </c>
    </row>
    <row r="769" spans="1:8">
      <c r="A769" s="26" t="str">
        <f t="shared" si="12"/>
        <v>CI14959234CPC56930</v>
      </c>
      <c r="B769" s="26">
        <f t="shared" si="1"/>
        <v>765</v>
      </c>
      <c r="C769" s="15">
        <v>56930</v>
      </c>
      <c r="D769" s="15">
        <v>14959234</v>
      </c>
      <c r="E769" s="16" t="s">
        <v>1517</v>
      </c>
      <c r="F769" s="15" t="s">
        <v>1518</v>
      </c>
      <c r="G769" s="17">
        <v>15</v>
      </c>
      <c r="H769" s="26" t="str">
        <f>IFERROR(+VLOOKUP(C769,#REF!,6,FALSE),"")</f>
        <v/>
      </c>
    </row>
    <row r="770" spans="1:8">
      <c r="A770" s="26" t="str">
        <f t="shared" si="12"/>
        <v>CI10350022CPC56932</v>
      </c>
      <c r="B770" s="26">
        <f t="shared" si="1"/>
        <v>766</v>
      </c>
      <c r="C770" s="15">
        <v>56932</v>
      </c>
      <c r="D770" s="15">
        <v>10350022</v>
      </c>
      <c r="E770" s="16" t="s">
        <v>1519</v>
      </c>
      <c r="F770" s="15" t="s">
        <v>1520</v>
      </c>
      <c r="G770" s="17">
        <v>15</v>
      </c>
      <c r="H770" s="26" t="str">
        <f>IFERROR(+VLOOKUP(C770,#REF!,6,FALSE),"")</f>
        <v/>
      </c>
    </row>
    <row r="771" spans="1:8">
      <c r="A771" s="26" t="str">
        <f t="shared" si="12"/>
        <v>CI14882284CPC56933</v>
      </c>
      <c r="B771" s="26">
        <f t="shared" si="1"/>
        <v>767</v>
      </c>
      <c r="C771" s="15">
        <v>56933</v>
      </c>
      <c r="D771" s="15">
        <v>14882284</v>
      </c>
      <c r="E771" s="16" t="s">
        <v>1521</v>
      </c>
      <c r="F771" s="15" t="s">
        <v>1522</v>
      </c>
      <c r="G771" s="17">
        <v>15</v>
      </c>
      <c r="H771" s="26" t="str">
        <f>IFERROR(+VLOOKUP(C771,#REF!,6,FALSE),"")</f>
        <v/>
      </c>
    </row>
    <row r="772" spans="1:8">
      <c r="A772" s="26" t="str">
        <f t="shared" si="12"/>
        <v>CI12772525CPC56934</v>
      </c>
      <c r="B772" s="26">
        <f t="shared" si="1"/>
        <v>768</v>
      </c>
      <c r="C772" s="15">
        <v>56934</v>
      </c>
      <c r="D772" s="15">
        <v>12772525</v>
      </c>
      <c r="E772" s="16" t="s">
        <v>1523</v>
      </c>
      <c r="F772" s="15" t="s">
        <v>1524</v>
      </c>
      <c r="G772" s="17">
        <v>15</v>
      </c>
      <c r="H772" s="26" t="str">
        <f>IFERROR(+VLOOKUP(C772,#REF!,6,FALSE),"")</f>
        <v/>
      </c>
    </row>
    <row r="773" spans="1:8">
      <c r="A773" s="26" t="str">
        <f t="shared" si="12"/>
        <v>CI13355665CPC56935</v>
      </c>
      <c r="B773" s="26">
        <f t="shared" si="1"/>
        <v>769</v>
      </c>
      <c r="C773" s="15">
        <v>56935</v>
      </c>
      <c r="D773" s="15">
        <v>13355665</v>
      </c>
      <c r="E773" s="16" t="s">
        <v>1525</v>
      </c>
      <c r="F773" s="15" t="s">
        <v>1526</v>
      </c>
      <c r="G773" s="17">
        <v>15</v>
      </c>
      <c r="H773" s="26" t="str">
        <f>IFERROR(+VLOOKUP(C773,#REF!,6,FALSE),"")</f>
        <v/>
      </c>
    </row>
    <row r="774" spans="1:8">
      <c r="A774" s="26" t="str">
        <f t="shared" ref="A774:A837" si="13">+CONCATENATE("CI",D774,"CPC",C774)</f>
        <v>CI11978174CPC56936</v>
      </c>
      <c r="B774" s="26">
        <f t="shared" si="1"/>
        <v>770</v>
      </c>
      <c r="C774" s="15">
        <v>56936</v>
      </c>
      <c r="D774" s="15">
        <v>11978174</v>
      </c>
      <c r="E774" s="16" t="s">
        <v>1527</v>
      </c>
      <c r="F774" s="15" t="s">
        <v>1528</v>
      </c>
      <c r="G774" s="17">
        <v>15</v>
      </c>
      <c r="H774" s="26" t="str">
        <f>IFERROR(+VLOOKUP(C774,#REF!,6,FALSE),"")</f>
        <v/>
      </c>
    </row>
    <row r="775" spans="1:8">
      <c r="A775" s="26" t="str">
        <f t="shared" si="13"/>
        <v>CI15076111CPC56937</v>
      </c>
      <c r="B775" s="26">
        <f t="shared" si="1"/>
        <v>771</v>
      </c>
      <c r="C775" s="15">
        <v>56937</v>
      </c>
      <c r="D775" s="15">
        <v>15076111</v>
      </c>
      <c r="E775" s="16" t="s">
        <v>1529</v>
      </c>
      <c r="F775" s="15" t="s">
        <v>1530</v>
      </c>
      <c r="G775" s="17">
        <v>15</v>
      </c>
      <c r="H775" s="26" t="str">
        <f>IFERROR(+VLOOKUP(C775,#REF!,6,FALSE),"")</f>
        <v/>
      </c>
    </row>
    <row r="776" spans="1:8">
      <c r="A776" s="26" t="str">
        <f t="shared" si="13"/>
        <v>CI8604774CPC56938</v>
      </c>
      <c r="B776" s="26">
        <f t="shared" si="1"/>
        <v>772</v>
      </c>
      <c r="C776" s="15">
        <v>56938</v>
      </c>
      <c r="D776" s="15">
        <v>8604774</v>
      </c>
      <c r="E776" s="16" t="s">
        <v>1531</v>
      </c>
      <c r="F776" s="16" t="s">
        <v>1532</v>
      </c>
      <c r="G776" s="17">
        <v>15</v>
      </c>
      <c r="H776" s="26" t="str">
        <f>IFERROR(+VLOOKUP(C776,#REF!,6,FALSE),"")</f>
        <v/>
      </c>
    </row>
    <row r="777" spans="1:8">
      <c r="A777" s="26" t="str">
        <f t="shared" si="13"/>
        <v>CI14395057CPC56939</v>
      </c>
      <c r="B777" s="26">
        <f t="shared" si="1"/>
        <v>773</v>
      </c>
      <c r="C777" s="15">
        <v>56939</v>
      </c>
      <c r="D777" s="15">
        <v>14395057</v>
      </c>
      <c r="E777" s="16" t="s">
        <v>1533</v>
      </c>
      <c r="F777" s="15" t="s">
        <v>1534</v>
      </c>
      <c r="G777" s="17">
        <v>15</v>
      </c>
      <c r="H777" s="26" t="str">
        <f>IFERROR(+VLOOKUP(C777,#REF!,6,FALSE),"")</f>
        <v/>
      </c>
    </row>
    <row r="778" spans="1:8">
      <c r="A778" s="26" t="str">
        <f t="shared" si="13"/>
        <v>CI14576925CPC56940</v>
      </c>
      <c r="B778" s="26">
        <f t="shared" si="1"/>
        <v>774</v>
      </c>
      <c r="C778" s="15">
        <v>56940</v>
      </c>
      <c r="D778" s="15">
        <v>14576925</v>
      </c>
      <c r="E778" s="16" t="s">
        <v>1535</v>
      </c>
      <c r="F778" s="15" t="s">
        <v>1536</v>
      </c>
      <c r="G778" s="17">
        <v>15</v>
      </c>
      <c r="H778" s="26" t="str">
        <f>IFERROR(+VLOOKUP(C778,#REF!,6,FALSE),"")</f>
        <v/>
      </c>
    </row>
    <row r="779" spans="1:8">
      <c r="A779" s="26" t="str">
        <f t="shared" si="13"/>
        <v>CI6514955CPC56941</v>
      </c>
      <c r="B779" s="26">
        <f t="shared" si="1"/>
        <v>775</v>
      </c>
      <c r="C779" s="15">
        <v>56941</v>
      </c>
      <c r="D779" s="15">
        <v>6514955</v>
      </c>
      <c r="E779" s="16" t="s">
        <v>1537</v>
      </c>
      <c r="F779" s="15" t="s">
        <v>1538</v>
      </c>
      <c r="G779" s="17">
        <v>15</v>
      </c>
      <c r="H779" s="26" t="str">
        <f>IFERROR(+VLOOKUP(C779,#REF!,6,FALSE),"")</f>
        <v/>
      </c>
    </row>
    <row r="780" spans="1:8">
      <c r="A780" s="26" t="str">
        <f t="shared" si="13"/>
        <v>CI14297478CPC56942</v>
      </c>
      <c r="B780" s="26">
        <f t="shared" si="1"/>
        <v>776</v>
      </c>
      <c r="C780" s="15">
        <v>56942</v>
      </c>
      <c r="D780" s="15">
        <v>14297478</v>
      </c>
      <c r="E780" s="16" t="s">
        <v>1539</v>
      </c>
      <c r="F780" s="15" t="s">
        <v>1540</v>
      </c>
      <c r="G780" s="17">
        <v>15</v>
      </c>
      <c r="H780" s="26" t="str">
        <f>IFERROR(+VLOOKUP(C780,#REF!,6,FALSE),"")</f>
        <v/>
      </c>
    </row>
    <row r="781" spans="1:8">
      <c r="A781" s="26" t="str">
        <f t="shared" si="13"/>
        <v>CI12339480CPC56943</v>
      </c>
      <c r="B781" s="26">
        <f t="shared" si="1"/>
        <v>777</v>
      </c>
      <c r="C781" s="15">
        <v>56943</v>
      </c>
      <c r="D781" s="15">
        <v>12339480</v>
      </c>
      <c r="E781" s="16" t="s">
        <v>1541</v>
      </c>
      <c r="F781" s="15" t="s">
        <v>1542</v>
      </c>
      <c r="G781" s="17">
        <v>15</v>
      </c>
      <c r="H781" s="26" t="str">
        <f>IFERROR(+VLOOKUP(C781,#REF!,6,FALSE),"")</f>
        <v/>
      </c>
    </row>
    <row r="782" spans="1:8">
      <c r="A782" s="26" t="str">
        <f t="shared" si="13"/>
        <v>CI10756810CPC56944</v>
      </c>
      <c r="B782" s="26">
        <f t="shared" si="1"/>
        <v>778</v>
      </c>
      <c r="C782" s="15">
        <v>56944</v>
      </c>
      <c r="D782" s="15">
        <v>10756810</v>
      </c>
      <c r="E782" s="16" t="s">
        <v>1543</v>
      </c>
      <c r="F782" s="15" t="s">
        <v>1544</v>
      </c>
      <c r="G782" s="17">
        <v>15</v>
      </c>
      <c r="H782" s="26" t="str">
        <f>IFERROR(+VLOOKUP(C782,#REF!,6,FALSE),"")</f>
        <v/>
      </c>
    </row>
    <row r="783" spans="1:8">
      <c r="A783" s="26" t="str">
        <f t="shared" si="13"/>
        <v>CI12808128CPC56945</v>
      </c>
      <c r="B783" s="26">
        <f t="shared" si="1"/>
        <v>779</v>
      </c>
      <c r="C783" s="15">
        <v>56945</v>
      </c>
      <c r="D783" s="15">
        <v>12808128</v>
      </c>
      <c r="E783" s="16" t="s">
        <v>1545</v>
      </c>
      <c r="F783" s="15" t="s">
        <v>1546</v>
      </c>
      <c r="G783" s="17">
        <v>15</v>
      </c>
      <c r="H783" s="26" t="str">
        <f>IFERROR(+VLOOKUP(C783,#REF!,6,FALSE),"")</f>
        <v/>
      </c>
    </row>
    <row r="784" spans="1:8">
      <c r="A784" s="26" t="str">
        <f t="shared" si="13"/>
        <v>CI14071701CPC56946</v>
      </c>
      <c r="B784" s="26">
        <f t="shared" si="1"/>
        <v>780</v>
      </c>
      <c r="C784" s="15">
        <v>56946</v>
      </c>
      <c r="D784" s="15">
        <v>14071701</v>
      </c>
      <c r="E784" s="16" t="s">
        <v>1547</v>
      </c>
      <c r="F784" s="15" t="s">
        <v>1548</v>
      </c>
      <c r="G784" s="17">
        <v>15</v>
      </c>
      <c r="H784" s="26" t="str">
        <f>IFERROR(+VLOOKUP(C784,#REF!,6,FALSE),"")</f>
        <v/>
      </c>
    </row>
    <row r="785" spans="1:8">
      <c r="A785" s="26" t="str">
        <f t="shared" si="13"/>
        <v>CI11618220CPC56947</v>
      </c>
      <c r="B785" s="26">
        <f t="shared" si="1"/>
        <v>781</v>
      </c>
      <c r="C785" s="15">
        <v>56947</v>
      </c>
      <c r="D785" s="15">
        <v>11618220</v>
      </c>
      <c r="E785" s="16" t="s">
        <v>1549</v>
      </c>
      <c r="F785" s="15" t="s">
        <v>1550</v>
      </c>
      <c r="G785" s="17">
        <v>15</v>
      </c>
      <c r="H785" s="26" t="str">
        <f>IFERROR(+VLOOKUP(C785,#REF!,6,FALSE),"")</f>
        <v/>
      </c>
    </row>
    <row r="786" spans="1:8">
      <c r="A786" s="26" t="str">
        <f t="shared" si="13"/>
        <v>CI9682096CPC56948</v>
      </c>
      <c r="B786" s="26">
        <f t="shared" si="1"/>
        <v>782</v>
      </c>
      <c r="C786" s="15">
        <v>56948</v>
      </c>
      <c r="D786" s="15">
        <v>9682096</v>
      </c>
      <c r="E786" s="16" t="s">
        <v>1551</v>
      </c>
      <c r="F786" s="15" t="s">
        <v>1552</v>
      </c>
      <c r="G786" s="17">
        <v>15</v>
      </c>
      <c r="H786" s="26" t="str">
        <f>IFERROR(+VLOOKUP(C786,#REF!,6,FALSE),"")</f>
        <v/>
      </c>
    </row>
    <row r="787" spans="1:8">
      <c r="A787" s="26" t="str">
        <f t="shared" si="13"/>
        <v>CI13720935CPC56949</v>
      </c>
      <c r="B787" s="26">
        <f t="shared" si="1"/>
        <v>783</v>
      </c>
      <c r="C787" s="15">
        <v>56949</v>
      </c>
      <c r="D787" s="15">
        <v>13720935</v>
      </c>
      <c r="E787" s="16" t="s">
        <v>1553</v>
      </c>
      <c r="F787" s="15" t="s">
        <v>1554</v>
      </c>
      <c r="G787" s="17">
        <v>15</v>
      </c>
      <c r="H787" s="26" t="str">
        <f>IFERROR(+VLOOKUP(C787,#REF!,6,FALSE),"")</f>
        <v/>
      </c>
    </row>
    <row r="788" spans="1:8">
      <c r="A788" s="26" t="str">
        <f t="shared" si="13"/>
        <v>CI13270093CPC56950</v>
      </c>
      <c r="B788" s="26">
        <f t="shared" si="1"/>
        <v>784</v>
      </c>
      <c r="C788" s="15">
        <v>56950</v>
      </c>
      <c r="D788" s="15">
        <v>13270093</v>
      </c>
      <c r="E788" s="16" t="s">
        <v>1555</v>
      </c>
      <c r="F788" s="15" t="s">
        <v>1556</v>
      </c>
      <c r="G788" s="17">
        <v>15</v>
      </c>
      <c r="H788" s="26" t="str">
        <f>IFERROR(+VLOOKUP(C788,#REF!,6,FALSE),"")</f>
        <v/>
      </c>
    </row>
    <row r="789" spans="1:8">
      <c r="A789" s="26" t="str">
        <f t="shared" si="13"/>
        <v>CI8788486CPC56951</v>
      </c>
      <c r="B789" s="26">
        <f t="shared" si="1"/>
        <v>785</v>
      </c>
      <c r="C789" s="15">
        <v>56951</v>
      </c>
      <c r="D789" s="15">
        <v>8788486</v>
      </c>
      <c r="E789" s="16" t="s">
        <v>1557</v>
      </c>
      <c r="F789" s="15" t="s">
        <v>1558</v>
      </c>
      <c r="G789" s="17">
        <v>15</v>
      </c>
      <c r="H789" s="26" t="str">
        <f>IFERROR(+VLOOKUP(C789,#REF!,6,FALSE),"")</f>
        <v/>
      </c>
    </row>
    <row r="790" spans="1:8">
      <c r="A790" s="26" t="str">
        <f t="shared" si="13"/>
        <v>CI12121082CPC56952</v>
      </c>
      <c r="B790" s="26">
        <f t="shared" si="1"/>
        <v>786</v>
      </c>
      <c r="C790" s="15">
        <v>56952</v>
      </c>
      <c r="D790" s="15">
        <v>12121082</v>
      </c>
      <c r="E790" s="16" t="s">
        <v>1559</v>
      </c>
      <c r="F790" s="16" t="s">
        <v>1560</v>
      </c>
      <c r="G790" s="17">
        <v>15</v>
      </c>
      <c r="H790" s="26" t="str">
        <f>IFERROR(+VLOOKUP(C790,#REF!,6,FALSE),"")</f>
        <v/>
      </c>
    </row>
    <row r="791" spans="1:8">
      <c r="A791" s="26" t="str">
        <f t="shared" si="13"/>
        <v>CI11091687CPC56953</v>
      </c>
      <c r="B791" s="26">
        <f t="shared" si="1"/>
        <v>787</v>
      </c>
      <c r="C791" s="15">
        <v>56953</v>
      </c>
      <c r="D791" s="15">
        <v>11091687</v>
      </c>
      <c r="E791" s="16" t="s">
        <v>1561</v>
      </c>
      <c r="F791" s="15" t="s">
        <v>1562</v>
      </c>
      <c r="G791" s="17">
        <v>15</v>
      </c>
      <c r="H791" s="26" t="str">
        <f>IFERROR(+VLOOKUP(C791,#REF!,6,FALSE),"")</f>
        <v/>
      </c>
    </row>
    <row r="792" spans="1:8">
      <c r="A792" s="26" t="str">
        <f t="shared" si="13"/>
        <v>CI14296114CPC56954</v>
      </c>
      <c r="B792" s="26">
        <f t="shared" si="1"/>
        <v>788</v>
      </c>
      <c r="C792" s="15">
        <v>56954</v>
      </c>
      <c r="D792" s="15">
        <v>14296114</v>
      </c>
      <c r="E792" s="16" t="s">
        <v>1563</v>
      </c>
      <c r="F792" s="16" t="s">
        <v>1564</v>
      </c>
      <c r="G792" s="17">
        <v>15</v>
      </c>
      <c r="H792" s="26" t="str">
        <f>IFERROR(+VLOOKUP(C792,#REF!,6,FALSE),"")</f>
        <v/>
      </c>
    </row>
    <row r="793" spans="1:8">
      <c r="A793" s="26" t="str">
        <f t="shared" si="13"/>
        <v>CI14665724CPC56955</v>
      </c>
      <c r="B793" s="26">
        <f t="shared" si="1"/>
        <v>789</v>
      </c>
      <c r="C793" s="15">
        <v>56955</v>
      </c>
      <c r="D793" s="15">
        <v>14665724</v>
      </c>
      <c r="E793" s="16" t="s">
        <v>1565</v>
      </c>
      <c r="F793" s="15" t="s">
        <v>1566</v>
      </c>
      <c r="G793" s="17">
        <v>15</v>
      </c>
      <c r="H793" s="26" t="str">
        <f>IFERROR(+VLOOKUP(C793,#REF!,6,FALSE),"")</f>
        <v/>
      </c>
    </row>
    <row r="794" spans="1:8">
      <c r="A794" s="26" t="str">
        <f t="shared" si="13"/>
        <v>CI13575784CPC56956</v>
      </c>
      <c r="B794" s="26">
        <f t="shared" si="1"/>
        <v>790</v>
      </c>
      <c r="C794" s="15">
        <v>56956</v>
      </c>
      <c r="D794" s="15">
        <v>13575784</v>
      </c>
      <c r="E794" s="16" t="s">
        <v>1567</v>
      </c>
      <c r="F794" s="15" t="s">
        <v>1568</v>
      </c>
      <c r="G794" s="17">
        <v>15</v>
      </c>
      <c r="H794" s="26" t="str">
        <f>IFERROR(+VLOOKUP(C794,#REF!,6,FALSE),"")</f>
        <v/>
      </c>
    </row>
    <row r="795" spans="1:8">
      <c r="A795" s="26" t="str">
        <f t="shared" si="13"/>
        <v>CI11599755CPC56957</v>
      </c>
      <c r="B795" s="26">
        <f t="shared" si="1"/>
        <v>791</v>
      </c>
      <c r="C795" s="15">
        <v>56957</v>
      </c>
      <c r="D795" s="15">
        <v>11599755</v>
      </c>
      <c r="E795" s="16" t="s">
        <v>1569</v>
      </c>
      <c r="F795" s="15" t="s">
        <v>1570</v>
      </c>
      <c r="G795" s="17">
        <v>15</v>
      </c>
      <c r="H795" s="26" t="str">
        <f>IFERROR(+VLOOKUP(C795,#REF!,6,FALSE),"")</f>
        <v/>
      </c>
    </row>
    <row r="796" spans="1:8">
      <c r="A796" s="26" t="str">
        <f t="shared" si="13"/>
        <v>CI13355829CPC56958</v>
      </c>
      <c r="B796" s="26">
        <f t="shared" si="1"/>
        <v>792</v>
      </c>
      <c r="C796" s="15">
        <v>56958</v>
      </c>
      <c r="D796" s="15">
        <v>13355829</v>
      </c>
      <c r="E796" s="16" t="s">
        <v>1571</v>
      </c>
      <c r="F796" s="16" t="s">
        <v>1572</v>
      </c>
      <c r="G796" s="17">
        <v>15</v>
      </c>
      <c r="H796" s="26" t="str">
        <f>IFERROR(+VLOOKUP(C796,#REF!,6,FALSE),"")</f>
        <v/>
      </c>
    </row>
    <row r="797" spans="1:8">
      <c r="A797" s="26" t="str">
        <f t="shared" si="13"/>
        <v>CI12342815CPC56959</v>
      </c>
      <c r="B797" s="26">
        <f t="shared" si="1"/>
        <v>793</v>
      </c>
      <c r="C797" s="15">
        <v>56959</v>
      </c>
      <c r="D797" s="15">
        <v>12342815</v>
      </c>
      <c r="E797" s="16" t="s">
        <v>1573</v>
      </c>
      <c r="F797" s="15" t="s">
        <v>1574</v>
      </c>
      <c r="G797" s="17">
        <v>15</v>
      </c>
      <c r="H797" s="26" t="str">
        <f>IFERROR(+VLOOKUP(C797,#REF!,6,FALSE),"")</f>
        <v/>
      </c>
    </row>
    <row r="798" spans="1:8">
      <c r="A798" s="26" t="str">
        <f t="shared" si="13"/>
        <v>CI15081206CPC56960</v>
      </c>
      <c r="B798" s="26">
        <f t="shared" si="1"/>
        <v>794</v>
      </c>
      <c r="C798" s="15">
        <v>56960</v>
      </c>
      <c r="D798" s="15">
        <v>15081206</v>
      </c>
      <c r="E798" s="16" t="s">
        <v>1575</v>
      </c>
      <c r="F798" s="15" t="s">
        <v>1576</v>
      </c>
      <c r="G798" s="17">
        <v>15</v>
      </c>
      <c r="H798" s="26" t="str">
        <f>IFERROR(+VLOOKUP(C798,#REF!,6,FALSE),"")</f>
        <v/>
      </c>
    </row>
    <row r="799" spans="1:8">
      <c r="A799" s="26" t="str">
        <f t="shared" si="13"/>
        <v>CI7249230CPC56961</v>
      </c>
      <c r="B799" s="26">
        <f t="shared" si="1"/>
        <v>795</v>
      </c>
      <c r="C799" s="15">
        <v>56961</v>
      </c>
      <c r="D799" s="15">
        <v>7249230</v>
      </c>
      <c r="E799" s="16" t="s">
        <v>1577</v>
      </c>
      <c r="F799" s="15" t="s">
        <v>1578</v>
      </c>
      <c r="G799" s="17">
        <v>15</v>
      </c>
      <c r="H799" s="26" t="str">
        <f>IFERROR(+VLOOKUP(C799,#REF!,6,FALSE),"")</f>
        <v/>
      </c>
    </row>
    <row r="800" spans="1:8">
      <c r="A800" s="26" t="str">
        <f t="shared" si="13"/>
        <v>CI12140766CPC56962</v>
      </c>
      <c r="B800" s="26">
        <f t="shared" si="1"/>
        <v>796</v>
      </c>
      <c r="C800" s="15">
        <v>56962</v>
      </c>
      <c r="D800" s="15">
        <v>12140766</v>
      </c>
      <c r="E800" s="16" t="s">
        <v>1579</v>
      </c>
      <c r="F800" s="15" t="s">
        <v>1580</v>
      </c>
      <c r="G800" s="17">
        <v>15</v>
      </c>
      <c r="H800" s="26" t="str">
        <f>IFERROR(+VLOOKUP(C800,#REF!,6,FALSE),"")</f>
        <v/>
      </c>
    </row>
    <row r="801" spans="1:8">
      <c r="A801" s="26" t="str">
        <f t="shared" si="13"/>
        <v>CI9691196CPC56963</v>
      </c>
      <c r="B801" s="26">
        <f t="shared" si="1"/>
        <v>797</v>
      </c>
      <c r="C801" s="15">
        <v>56963</v>
      </c>
      <c r="D801" s="15">
        <v>9691196</v>
      </c>
      <c r="E801" s="16" t="s">
        <v>1581</v>
      </c>
      <c r="F801" s="15" t="s">
        <v>1582</v>
      </c>
      <c r="G801" s="17">
        <v>15</v>
      </c>
      <c r="H801" s="26" t="str">
        <f>IFERROR(+VLOOKUP(C801,#REF!,6,FALSE),"")</f>
        <v/>
      </c>
    </row>
    <row r="802" spans="1:8">
      <c r="A802" s="26" t="str">
        <f t="shared" si="13"/>
        <v>CI12121051CPC56964</v>
      </c>
      <c r="B802" s="26">
        <f t="shared" si="1"/>
        <v>798</v>
      </c>
      <c r="C802" s="15">
        <v>56964</v>
      </c>
      <c r="D802" s="15">
        <v>12121051</v>
      </c>
      <c r="E802" s="16" t="s">
        <v>1583</v>
      </c>
      <c r="F802" s="15" t="s">
        <v>1584</v>
      </c>
      <c r="G802" s="17">
        <v>15</v>
      </c>
      <c r="H802" s="26" t="str">
        <f>IFERROR(+VLOOKUP(C802,#REF!,6,FALSE),"")</f>
        <v/>
      </c>
    </row>
    <row r="803" spans="1:8">
      <c r="A803" s="26" t="str">
        <f t="shared" si="13"/>
        <v>CI13575518CPC56965</v>
      </c>
      <c r="B803" s="26">
        <f t="shared" si="1"/>
        <v>799</v>
      </c>
      <c r="C803" s="15">
        <v>56965</v>
      </c>
      <c r="D803" s="15">
        <v>13575518</v>
      </c>
      <c r="E803" s="16" t="s">
        <v>1585</v>
      </c>
      <c r="F803" s="15" t="s">
        <v>1586</v>
      </c>
      <c r="G803" s="17">
        <v>15</v>
      </c>
      <c r="H803" s="26" t="str">
        <f>IFERROR(+VLOOKUP(C803,#REF!,6,FALSE),"")</f>
        <v/>
      </c>
    </row>
    <row r="804" spans="1:8">
      <c r="A804" s="26" t="str">
        <f t="shared" si="13"/>
        <v>CI11989380CPC56966</v>
      </c>
      <c r="B804" s="26">
        <f t="shared" si="1"/>
        <v>800</v>
      </c>
      <c r="C804" s="15">
        <v>56966</v>
      </c>
      <c r="D804" s="15">
        <v>11989380</v>
      </c>
      <c r="E804" s="16" t="s">
        <v>1587</v>
      </c>
      <c r="F804" s="15" t="s">
        <v>1588</v>
      </c>
      <c r="G804" s="17">
        <v>15</v>
      </c>
      <c r="H804" s="26" t="str">
        <f>IFERROR(+VLOOKUP(C804,#REF!,6,FALSE),"")</f>
        <v/>
      </c>
    </row>
    <row r="805" spans="1:8">
      <c r="A805" s="26" t="str">
        <f t="shared" si="13"/>
        <v>CI12993525CPC56967</v>
      </c>
      <c r="B805" s="26">
        <f t="shared" si="1"/>
        <v>801</v>
      </c>
      <c r="C805" s="15">
        <v>56967</v>
      </c>
      <c r="D805" s="15">
        <v>12993525</v>
      </c>
      <c r="E805" s="16" t="s">
        <v>1589</v>
      </c>
      <c r="F805" s="16" t="s">
        <v>1590</v>
      </c>
      <c r="G805" s="17">
        <v>15</v>
      </c>
      <c r="H805" s="26" t="str">
        <f>IFERROR(+VLOOKUP(C805,#REF!,6,FALSE),"")</f>
        <v/>
      </c>
    </row>
    <row r="806" spans="1:8">
      <c r="A806" s="26" t="str">
        <f t="shared" si="13"/>
        <v>CI8743551CPC56968</v>
      </c>
      <c r="B806" s="26">
        <f t="shared" si="1"/>
        <v>802</v>
      </c>
      <c r="C806" s="15">
        <v>56968</v>
      </c>
      <c r="D806" s="15">
        <v>8743551</v>
      </c>
      <c r="E806" s="16" t="s">
        <v>1591</v>
      </c>
      <c r="F806" s="15" t="s">
        <v>1592</v>
      </c>
      <c r="G806" s="17">
        <v>15</v>
      </c>
      <c r="H806" s="26" t="str">
        <f>IFERROR(+VLOOKUP(C806,#REF!,6,FALSE),"")</f>
        <v/>
      </c>
    </row>
    <row r="807" spans="1:8">
      <c r="A807" s="26" t="str">
        <f t="shared" si="13"/>
        <v>CI9641147CPC56969</v>
      </c>
      <c r="B807" s="26">
        <f t="shared" si="1"/>
        <v>803</v>
      </c>
      <c r="C807" s="15">
        <v>56969</v>
      </c>
      <c r="D807" s="15">
        <v>9641147</v>
      </c>
      <c r="E807" s="16" t="s">
        <v>1593</v>
      </c>
      <c r="F807" s="15" t="s">
        <v>1594</v>
      </c>
      <c r="G807" s="17">
        <v>15</v>
      </c>
      <c r="H807" s="26" t="str">
        <f>IFERROR(+VLOOKUP(C807,#REF!,6,FALSE),"")</f>
        <v/>
      </c>
    </row>
    <row r="808" spans="1:8">
      <c r="A808" s="26" t="str">
        <f t="shared" si="13"/>
        <v>CI10757205CPC56970</v>
      </c>
      <c r="B808" s="26">
        <f t="shared" si="1"/>
        <v>804</v>
      </c>
      <c r="C808" s="15">
        <v>56970</v>
      </c>
      <c r="D808" s="15">
        <v>10757205</v>
      </c>
      <c r="E808" s="16" t="s">
        <v>1595</v>
      </c>
      <c r="F808" s="15" t="s">
        <v>1596</v>
      </c>
      <c r="G808" s="17">
        <v>15</v>
      </c>
      <c r="H808" s="26" t="str">
        <f>IFERROR(+VLOOKUP(C808,#REF!,6,FALSE),"")</f>
        <v/>
      </c>
    </row>
    <row r="809" spans="1:8">
      <c r="A809" s="26" t="str">
        <f t="shared" si="13"/>
        <v>CI12995231CPC57518</v>
      </c>
      <c r="B809" s="26">
        <f t="shared" si="1"/>
        <v>805</v>
      </c>
      <c r="C809" s="15">
        <v>57518</v>
      </c>
      <c r="D809" s="15">
        <v>12995231</v>
      </c>
      <c r="E809" s="16" t="s">
        <v>1597</v>
      </c>
      <c r="F809" s="15" t="s">
        <v>1598</v>
      </c>
      <c r="G809" s="17">
        <v>15</v>
      </c>
      <c r="H809" s="26" t="str">
        <f>IFERROR(+VLOOKUP(C809,#REF!,6,FALSE),"")</f>
        <v/>
      </c>
    </row>
    <row r="810" spans="1:8">
      <c r="A810" s="26" t="str">
        <f t="shared" si="13"/>
        <v>CI12645395CPC68799</v>
      </c>
      <c r="B810" s="26">
        <f t="shared" si="1"/>
        <v>806</v>
      </c>
      <c r="C810" s="15">
        <v>68799</v>
      </c>
      <c r="D810" s="15">
        <v>12645395</v>
      </c>
      <c r="E810" s="16" t="s">
        <v>1599</v>
      </c>
      <c r="F810" s="15" t="s">
        <v>23</v>
      </c>
      <c r="G810" s="17">
        <v>15</v>
      </c>
      <c r="H810" s="26" t="str">
        <f>IFERROR(+VLOOKUP(C810,#REF!,6,FALSE),"")</f>
        <v/>
      </c>
    </row>
    <row r="811" spans="1:8">
      <c r="A811" s="26" t="str">
        <f t="shared" si="13"/>
        <v>CI1699978CPC2401</v>
      </c>
      <c r="B811" s="26">
        <f t="shared" si="1"/>
        <v>807</v>
      </c>
      <c r="C811" s="15">
        <v>2401</v>
      </c>
      <c r="D811" s="15">
        <v>1699978</v>
      </c>
      <c r="E811" s="16" t="s">
        <v>1600</v>
      </c>
      <c r="F811" s="15" t="s">
        <v>23</v>
      </c>
      <c r="G811" s="17">
        <v>20</v>
      </c>
      <c r="H811" s="26" t="str">
        <f>IFERROR(+VLOOKUP(C811,#REF!,6,FALSE),"")</f>
        <v/>
      </c>
    </row>
    <row r="812" spans="1:8">
      <c r="A812" s="26" t="str">
        <f t="shared" si="13"/>
        <v>CI2099767CPC4490</v>
      </c>
      <c r="B812" s="26">
        <f t="shared" si="1"/>
        <v>808</v>
      </c>
      <c r="C812" s="15">
        <v>4490</v>
      </c>
      <c r="D812" s="15">
        <v>2099767</v>
      </c>
      <c r="E812" s="16" t="s">
        <v>1601</v>
      </c>
      <c r="F812" s="15" t="s">
        <v>1602</v>
      </c>
      <c r="G812" s="17">
        <v>20</v>
      </c>
      <c r="H812" s="26" t="str">
        <f>IFERROR(+VLOOKUP(C812,#REF!,6,FALSE),"")</f>
        <v/>
      </c>
    </row>
    <row r="813" spans="1:8">
      <c r="A813" s="26" t="str">
        <f t="shared" si="13"/>
        <v>CI3729120CPC5426</v>
      </c>
      <c r="B813" s="26">
        <f t="shared" si="1"/>
        <v>809</v>
      </c>
      <c r="C813" s="15">
        <v>5426</v>
      </c>
      <c r="D813" s="15">
        <v>3729120</v>
      </c>
      <c r="E813" s="16" t="s">
        <v>1603</v>
      </c>
      <c r="F813" s="15" t="s">
        <v>1604</v>
      </c>
      <c r="G813" s="17">
        <v>20</v>
      </c>
      <c r="H813" s="26" t="str">
        <f>IFERROR(+VLOOKUP(C813,#REF!,6,FALSE),"")</f>
        <v/>
      </c>
    </row>
    <row r="814" spans="1:8">
      <c r="A814" s="26" t="str">
        <f t="shared" si="13"/>
        <v>CI2102147CPC6420</v>
      </c>
      <c r="B814" s="26">
        <f t="shared" si="1"/>
        <v>810</v>
      </c>
      <c r="C814" s="15">
        <v>6420</v>
      </c>
      <c r="D814" s="15">
        <v>2102147</v>
      </c>
      <c r="E814" s="16" t="s">
        <v>1605</v>
      </c>
      <c r="F814" s="15" t="s">
        <v>1606</v>
      </c>
      <c r="G814" s="17">
        <v>20</v>
      </c>
      <c r="H814" s="26" t="str">
        <f>IFERROR(+VLOOKUP(C814,#REF!,6,FALSE),"")</f>
        <v/>
      </c>
    </row>
    <row r="815" spans="1:8">
      <c r="A815" s="26" t="str">
        <f t="shared" si="13"/>
        <v>CI5890996CPC11883</v>
      </c>
      <c r="B815" s="26">
        <f t="shared" si="1"/>
        <v>811</v>
      </c>
      <c r="C815" s="15">
        <v>11883</v>
      </c>
      <c r="D815" s="15">
        <v>5890996</v>
      </c>
      <c r="E815" s="16" t="s">
        <v>1607</v>
      </c>
      <c r="F815" s="15" t="s">
        <v>1608</v>
      </c>
      <c r="G815" s="17">
        <v>20</v>
      </c>
      <c r="H815" s="26" t="str">
        <f>IFERROR(+VLOOKUP(C815,#REF!,6,FALSE),"")</f>
        <v/>
      </c>
    </row>
    <row r="816" spans="1:8">
      <c r="A816" s="26" t="str">
        <f t="shared" si="13"/>
        <v>CI4830706CPC12662</v>
      </c>
      <c r="B816" s="26">
        <f t="shared" si="1"/>
        <v>812</v>
      </c>
      <c r="C816" s="15">
        <v>12662</v>
      </c>
      <c r="D816" s="15">
        <v>4830706</v>
      </c>
      <c r="E816" s="16" t="s">
        <v>1609</v>
      </c>
      <c r="F816" s="15" t="s">
        <v>1610</v>
      </c>
      <c r="G816" s="17">
        <v>20</v>
      </c>
      <c r="H816" s="26" t="str">
        <f>IFERROR(+VLOOKUP(C816,#REF!,6,FALSE),"")</f>
        <v/>
      </c>
    </row>
    <row r="817" spans="1:8">
      <c r="A817" s="26" t="str">
        <f t="shared" si="13"/>
        <v>CI8715449CPC15905</v>
      </c>
      <c r="B817" s="26">
        <f t="shared" si="1"/>
        <v>813</v>
      </c>
      <c r="C817" s="15">
        <v>15905</v>
      </c>
      <c r="D817" s="15">
        <v>8715449</v>
      </c>
      <c r="E817" s="16" t="s">
        <v>1611</v>
      </c>
      <c r="F817" s="15" t="s">
        <v>1612</v>
      </c>
      <c r="G817" s="17">
        <v>20</v>
      </c>
      <c r="H817" s="26" t="str">
        <f>IFERROR(+VLOOKUP(C817,#REF!,6,FALSE),"")</f>
        <v/>
      </c>
    </row>
    <row r="818" spans="1:8">
      <c r="A818" s="26" t="str">
        <f t="shared" si="13"/>
        <v>CI7920508CPC18300</v>
      </c>
      <c r="B818" s="26">
        <f t="shared" si="1"/>
        <v>814</v>
      </c>
      <c r="C818" s="15">
        <v>18300</v>
      </c>
      <c r="D818" s="15">
        <v>7920508</v>
      </c>
      <c r="E818" s="16" t="s">
        <v>1613</v>
      </c>
      <c r="F818" s="15" t="s">
        <v>1614</v>
      </c>
      <c r="G818" s="17">
        <v>20</v>
      </c>
      <c r="H818" s="26" t="str">
        <f>IFERROR(+VLOOKUP(C818,#REF!,6,FALSE),"")</f>
        <v/>
      </c>
    </row>
    <row r="819" spans="1:8">
      <c r="A819" s="26" t="str">
        <f t="shared" si="13"/>
        <v>CI5403331CPC20964</v>
      </c>
      <c r="B819" s="26">
        <f t="shared" si="1"/>
        <v>815</v>
      </c>
      <c r="C819" s="15">
        <v>20964</v>
      </c>
      <c r="D819" s="15">
        <v>5403331</v>
      </c>
      <c r="E819" s="16" t="s">
        <v>1615</v>
      </c>
      <c r="F819" s="15" t="s">
        <v>1616</v>
      </c>
      <c r="G819" s="17">
        <v>20</v>
      </c>
      <c r="H819" s="26" t="str">
        <f>IFERROR(+VLOOKUP(C819,#REF!,6,FALSE),"")</f>
        <v/>
      </c>
    </row>
    <row r="820" spans="1:8">
      <c r="A820" s="26" t="str">
        <f t="shared" si="13"/>
        <v>CI9947534CPC21946</v>
      </c>
      <c r="B820" s="26">
        <f t="shared" si="1"/>
        <v>816</v>
      </c>
      <c r="C820" s="15">
        <v>21946</v>
      </c>
      <c r="D820" s="15">
        <v>9947534</v>
      </c>
      <c r="E820" s="16" t="s">
        <v>1617</v>
      </c>
      <c r="F820" s="15" t="s">
        <v>1618</v>
      </c>
      <c r="G820" s="17">
        <v>20</v>
      </c>
      <c r="H820" s="26" t="str">
        <f>IFERROR(+VLOOKUP(C820,#REF!,6,FALSE),"")</f>
        <v/>
      </c>
    </row>
    <row r="821" spans="1:8">
      <c r="A821" s="26" t="str">
        <f t="shared" si="13"/>
        <v>CI10104417CPC24196</v>
      </c>
      <c r="B821" s="26">
        <f t="shared" si="1"/>
        <v>817</v>
      </c>
      <c r="C821" s="15">
        <v>24196</v>
      </c>
      <c r="D821" s="15">
        <v>10104417</v>
      </c>
      <c r="E821" s="16" t="s">
        <v>1619</v>
      </c>
      <c r="F821" s="15" t="s">
        <v>1620</v>
      </c>
      <c r="G821" s="17">
        <v>20</v>
      </c>
      <c r="H821" s="26" t="str">
        <f>IFERROR(+VLOOKUP(C821,#REF!,6,FALSE),"")</f>
        <v/>
      </c>
    </row>
    <row r="822" spans="1:8">
      <c r="A822" s="26" t="str">
        <f t="shared" si="13"/>
        <v>CI8391346CPC24873</v>
      </c>
      <c r="B822" s="26">
        <f t="shared" si="1"/>
        <v>818</v>
      </c>
      <c r="C822" s="15">
        <v>24873</v>
      </c>
      <c r="D822" s="15">
        <v>8391346</v>
      </c>
      <c r="E822" s="16" t="s">
        <v>1621</v>
      </c>
      <c r="F822" s="15" t="s">
        <v>1622</v>
      </c>
      <c r="G822" s="17">
        <v>20</v>
      </c>
      <c r="H822" s="26" t="str">
        <f>IFERROR(+VLOOKUP(C822,#REF!,6,FALSE),"")</f>
        <v/>
      </c>
    </row>
    <row r="823" spans="1:8">
      <c r="A823" s="26" t="str">
        <f t="shared" si="13"/>
        <v>CI9687324CPC28196</v>
      </c>
      <c r="B823" s="26">
        <f t="shared" si="1"/>
        <v>819</v>
      </c>
      <c r="C823" s="15">
        <v>28196</v>
      </c>
      <c r="D823" s="15">
        <v>9687324</v>
      </c>
      <c r="E823" s="16" t="s">
        <v>1623</v>
      </c>
      <c r="F823" s="15" t="s">
        <v>1624</v>
      </c>
      <c r="G823" s="17">
        <v>20</v>
      </c>
      <c r="H823" s="26" t="str">
        <f>IFERROR(+VLOOKUP(C823,#REF!,6,FALSE),"")</f>
        <v/>
      </c>
    </row>
    <row r="824" spans="1:8">
      <c r="A824" s="26" t="str">
        <f t="shared" si="13"/>
        <v>CI10356132CPC31585</v>
      </c>
      <c r="B824" s="26">
        <f t="shared" si="1"/>
        <v>820</v>
      </c>
      <c r="C824" s="15">
        <v>31585</v>
      </c>
      <c r="D824" s="15">
        <v>10356132</v>
      </c>
      <c r="E824" s="16" t="s">
        <v>1625</v>
      </c>
      <c r="F824" s="15" t="s">
        <v>1626</v>
      </c>
      <c r="G824" s="17">
        <v>20</v>
      </c>
      <c r="H824" s="26" t="str">
        <f>IFERROR(+VLOOKUP(C824,#REF!,6,FALSE),"")</f>
        <v/>
      </c>
    </row>
    <row r="825" spans="1:8">
      <c r="A825" s="26" t="str">
        <f t="shared" si="13"/>
        <v>CI7274530CPC32715</v>
      </c>
      <c r="B825" s="26">
        <f t="shared" si="1"/>
        <v>821</v>
      </c>
      <c r="C825" s="15">
        <v>32715</v>
      </c>
      <c r="D825" s="15">
        <v>7274530</v>
      </c>
      <c r="E825" s="16" t="s">
        <v>1627</v>
      </c>
      <c r="F825" s="15" t="s">
        <v>1628</v>
      </c>
      <c r="G825" s="17">
        <v>20</v>
      </c>
      <c r="H825" s="26" t="str">
        <f>IFERROR(+VLOOKUP(C825,#REF!,6,FALSE),"")</f>
        <v/>
      </c>
    </row>
    <row r="826" spans="1:8">
      <c r="A826" s="26" t="str">
        <f t="shared" si="13"/>
        <v>CI8725261CPC32740</v>
      </c>
      <c r="B826" s="26">
        <f t="shared" si="1"/>
        <v>822</v>
      </c>
      <c r="C826" s="15">
        <v>32740</v>
      </c>
      <c r="D826" s="15">
        <v>8725261</v>
      </c>
      <c r="E826" s="16" t="s">
        <v>1629</v>
      </c>
      <c r="F826" s="15" t="s">
        <v>1630</v>
      </c>
      <c r="G826" s="17">
        <v>20</v>
      </c>
      <c r="H826" s="26" t="str">
        <f>IFERROR(+VLOOKUP(C826,#REF!,6,FALSE),"")</f>
        <v/>
      </c>
    </row>
    <row r="827" spans="1:8">
      <c r="A827" s="26" t="str">
        <f t="shared" si="13"/>
        <v>CI7260522CPC32741</v>
      </c>
      <c r="B827" s="26">
        <f t="shared" si="1"/>
        <v>823</v>
      </c>
      <c r="C827" s="15">
        <v>32741</v>
      </c>
      <c r="D827" s="15">
        <v>7260522</v>
      </c>
      <c r="E827" s="16" t="s">
        <v>1631</v>
      </c>
      <c r="F827" s="15" t="s">
        <v>23</v>
      </c>
      <c r="G827" s="17">
        <v>20</v>
      </c>
      <c r="H827" s="26" t="str">
        <f>IFERROR(+VLOOKUP(C827,#REF!,6,FALSE),"")</f>
        <v/>
      </c>
    </row>
    <row r="828" spans="1:8">
      <c r="A828" s="26" t="str">
        <f t="shared" si="13"/>
        <v>CI10362179CPC32742</v>
      </c>
      <c r="B828" s="26">
        <f t="shared" si="1"/>
        <v>824</v>
      </c>
      <c r="C828" s="15">
        <v>32742</v>
      </c>
      <c r="D828" s="15">
        <v>10362179</v>
      </c>
      <c r="E828" s="16" t="s">
        <v>1632</v>
      </c>
      <c r="F828" s="15" t="s">
        <v>1633</v>
      </c>
      <c r="G828" s="17">
        <v>20</v>
      </c>
      <c r="H828" s="26" t="str">
        <f>IFERROR(+VLOOKUP(C828,#REF!,6,FALSE),"")</f>
        <v/>
      </c>
    </row>
    <row r="829" spans="1:8">
      <c r="A829" s="26" t="str">
        <f t="shared" si="13"/>
        <v>CI9496168CPC32743</v>
      </c>
      <c r="B829" s="26">
        <f t="shared" si="1"/>
        <v>825</v>
      </c>
      <c r="C829" s="15">
        <v>32743</v>
      </c>
      <c r="D829" s="15">
        <v>9496168</v>
      </c>
      <c r="E829" s="16" t="s">
        <v>1634</v>
      </c>
      <c r="F829" s="15" t="s">
        <v>1635</v>
      </c>
      <c r="G829" s="17">
        <v>20</v>
      </c>
      <c r="H829" s="26" t="str">
        <f>IFERROR(+VLOOKUP(C829,#REF!,6,FALSE),"")</f>
        <v/>
      </c>
    </row>
    <row r="830" spans="1:8">
      <c r="A830" s="26" t="str">
        <f t="shared" si="13"/>
        <v>CI81178182CPC32744</v>
      </c>
      <c r="B830" s="26">
        <f t="shared" si="1"/>
        <v>826</v>
      </c>
      <c r="C830" s="15">
        <v>32744</v>
      </c>
      <c r="D830" s="15">
        <v>81178182</v>
      </c>
      <c r="E830" s="16" t="s">
        <v>1636</v>
      </c>
      <c r="F830" s="15" t="s">
        <v>1637</v>
      </c>
      <c r="G830" s="17">
        <v>20</v>
      </c>
      <c r="H830" s="26" t="str">
        <f>IFERROR(+VLOOKUP(C830,#REF!,6,FALSE),"")</f>
        <v/>
      </c>
    </row>
    <row r="831" spans="1:8">
      <c r="A831" s="26" t="str">
        <f t="shared" si="13"/>
        <v>CI10753260CPC32745</v>
      </c>
      <c r="B831" s="26">
        <f t="shared" si="1"/>
        <v>827</v>
      </c>
      <c r="C831" s="15">
        <v>32745</v>
      </c>
      <c r="D831" s="15">
        <v>10753260</v>
      </c>
      <c r="E831" s="16" t="s">
        <v>1638</v>
      </c>
      <c r="F831" s="15" t="s">
        <v>1639</v>
      </c>
      <c r="G831" s="17">
        <v>20</v>
      </c>
      <c r="H831" s="26" t="str">
        <f>IFERROR(+VLOOKUP(C831,#REF!,6,FALSE),"")</f>
        <v/>
      </c>
    </row>
    <row r="832" spans="1:8">
      <c r="A832" s="26" t="str">
        <f t="shared" si="13"/>
        <v>CI10756969CPC32746</v>
      </c>
      <c r="B832" s="26">
        <f t="shared" si="1"/>
        <v>828</v>
      </c>
      <c r="C832" s="15">
        <v>32746</v>
      </c>
      <c r="D832" s="15">
        <v>10756969</v>
      </c>
      <c r="E832" s="16" t="s">
        <v>1640</v>
      </c>
      <c r="F832" s="15" t="s">
        <v>1641</v>
      </c>
      <c r="G832" s="17">
        <v>20</v>
      </c>
      <c r="H832" s="26" t="str">
        <f>IFERROR(+VLOOKUP(C832,#REF!,6,FALSE),"")</f>
        <v/>
      </c>
    </row>
    <row r="833" spans="1:8">
      <c r="A833" s="26" t="str">
        <f t="shared" si="13"/>
        <v>CI10456593CPC32747</v>
      </c>
      <c r="B833" s="26">
        <f t="shared" si="1"/>
        <v>829</v>
      </c>
      <c r="C833" s="15">
        <v>32747</v>
      </c>
      <c r="D833" s="15">
        <v>10456593</v>
      </c>
      <c r="E833" s="16" t="s">
        <v>1642</v>
      </c>
      <c r="F833" s="15" t="s">
        <v>1643</v>
      </c>
      <c r="G833" s="17">
        <v>20</v>
      </c>
      <c r="H833" s="26" t="str">
        <f>IFERROR(+VLOOKUP(C833,#REF!,6,FALSE),"")</f>
        <v/>
      </c>
    </row>
    <row r="834" spans="1:8">
      <c r="A834" s="26" t="str">
        <f t="shared" si="13"/>
        <v>CI8817184CPC32748</v>
      </c>
      <c r="B834" s="26">
        <f t="shared" si="1"/>
        <v>830</v>
      </c>
      <c r="C834" s="15">
        <v>32748</v>
      </c>
      <c r="D834" s="15">
        <v>8817184</v>
      </c>
      <c r="E834" s="16" t="s">
        <v>1644</v>
      </c>
      <c r="F834" s="15" t="s">
        <v>1645</v>
      </c>
      <c r="G834" s="17">
        <v>20</v>
      </c>
      <c r="H834" s="26" t="str">
        <f>IFERROR(+VLOOKUP(C834,#REF!,6,FALSE),"")</f>
        <v/>
      </c>
    </row>
    <row r="835" spans="1:8">
      <c r="A835" s="26" t="str">
        <f t="shared" si="13"/>
        <v>CI8815630CPC32749</v>
      </c>
      <c r="B835" s="26">
        <f t="shared" si="1"/>
        <v>831</v>
      </c>
      <c r="C835" s="15">
        <v>32749</v>
      </c>
      <c r="D835" s="15">
        <v>8815630</v>
      </c>
      <c r="E835" s="16" t="s">
        <v>1646</v>
      </c>
      <c r="F835" s="15" t="s">
        <v>1647</v>
      </c>
      <c r="G835" s="17">
        <v>20</v>
      </c>
      <c r="H835" s="26" t="str">
        <f>IFERROR(+VLOOKUP(C835,#REF!,6,FALSE),"")</f>
        <v/>
      </c>
    </row>
    <row r="836" spans="1:8">
      <c r="A836" s="26" t="str">
        <f t="shared" si="13"/>
        <v>CI11793428CPC32750</v>
      </c>
      <c r="B836" s="26">
        <f t="shared" si="1"/>
        <v>832</v>
      </c>
      <c r="C836" s="15">
        <v>32750</v>
      </c>
      <c r="D836" s="15">
        <v>11793428</v>
      </c>
      <c r="E836" s="16" t="s">
        <v>1648</v>
      </c>
      <c r="F836" s="15" t="s">
        <v>1649</v>
      </c>
      <c r="G836" s="17">
        <v>20</v>
      </c>
      <c r="H836" s="26" t="str">
        <f>IFERROR(+VLOOKUP(C836,#REF!,6,FALSE),"")</f>
        <v/>
      </c>
    </row>
    <row r="837" spans="1:8">
      <c r="A837" s="26" t="str">
        <f t="shared" si="13"/>
        <v>CI14730124CPC32751</v>
      </c>
      <c r="B837" s="26">
        <f t="shared" si="1"/>
        <v>833</v>
      </c>
      <c r="C837" s="15">
        <v>32751</v>
      </c>
      <c r="D837" s="15">
        <v>14730124</v>
      </c>
      <c r="E837" s="16" t="s">
        <v>1650</v>
      </c>
      <c r="F837" s="15" t="s">
        <v>1651</v>
      </c>
      <c r="G837" s="17">
        <v>20</v>
      </c>
      <c r="H837" s="26" t="str">
        <f>IFERROR(+VLOOKUP(C837,#REF!,6,FALSE),"")</f>
        <v/>
      </c>
    </row>
    <row r="838" spans="1:8">
      <c r="A838" s="26" t="str">
        <f t="shared" ref="A838:A901" si="14">+CONCATENATE("CI",D838,"CPC",C838)</f>
        <v>CI8741803CPC32752</v>
      </c>
      <c r="B838" s="26">
        <f t="shared" si="1"/>
        <v>834</v>
      </c>
      <c r="C838" s="15">
        <v>32752</v>
      </c>
      <c r="D838" s="15">
        <v>8741803</v>
      </c>
      <c r="E838" s="16" t="s">
        <v>1652</v>
      </c>
      <c r="F838" s="15" t="s">
        <v>1653</v>
      </c>
      <c r="G838" s="17">
        <v>20</v>
      </c>
      <c r="H838" s="26" t="str">
        <f>IFERROR(+VLOOKUP(C838,#REF!,6,FALSE),"")</f>
        <v/>
      </c>
    </row>
    <row r="839" spans="1:8">
      <c r="A839" s="26" t="str">
        <f t="shared" si="14"/>
        <v>CI11090416CPC32753</v>
      </c>
      <c r="B839" s="26">
        <f t="shared" si="1"/>
        <v>835</v>
      </c>
      <c r="C839" s="15">
        <v>32753</v>
      </c>
      <c r="D839" s="15">
        <v>11090416</v>
      </c>
      <c r="E839" s="16" t="s">
        <v>1654</v>
      </c>
      <c r="F839" s="15" t="s">
        <v>1655</v>
      </c>
      <c r="G839" s="17">
        <v>20</v>
      </c>
      <c r="H839" s="26" t="str">
        <f>IFERROR(+VLOOKUP(C839,#REF!,6,FALSE),"")</f>
        <v/>
      </c>
    </row>
    <row r="840" spans="1:8">
      <c r="A840" s="26" t="str">
        <f t="shared" si="14"/>
        <v>CI10669413CPC32754</v>
      </c>
      <c r="B840" s="26">
        <f t="shared" si="1"/>
        <v>836</v>
      </c>
      <c r="C840" s="15">
        <v>32754</v>
      </c>
      <c r="D840" s="15">
        <v>10669413</v>
      </c>
      <c r="E840" s="16" t="s">
        <v>1656</v>
      </c>
      <c r="F840" s="15" t="s">
        <v>1657</v>
      </c>
      <c r="G840" s="17">
        <v>20</v>
      </c>
      <c r="H840" s="26" t="str">
        <f>IFERROR(+VLOOKUP(C840,#REF!,6,FALSE),"")</f>
        <v/>
      </c>
    </row>
    <row r="841" spans="1:8">
      <c r="A841" s="26" t="str">
        <f t="shared" si="14"/>
        <v>CI10671459CPC32755</v>
      </c>
      <c r="B841" s="26">
        <f t="shared" si="1"/>
        <v>837</v>
      </c>
      <c r="C841" s="15">
        <v>32755</v>
      </c>
      <c r="D841" s="15">
        <v>10671459</v>
      </c>
      <c r="E841" s="16" t="s">
        <v>1658</v>
      </c>
      <c r="F841" s="15" t="s">
        <v>1659</v>
      </c>
      <c r="G841" s="17">
        <v>20</v>
      </c>
      <c r="H841" s="26" t="str">
        <f>IFERROR(+VLOOKUP(C841,#REF!,6,FALSE),"")</f>
        <v/>
      </c>
    </row>
    <row r="842" spans="1:8">
      <c r="A842" s="26" t="str">
        <f t="shared" si="14"/>
        <v>CI11054549CPC32756</v>
      </c>
      <c r="B842" s="26">
        <f t="shared" si="1"/>
        <v>838</v>
      </c>
      <c r="C842" s="15">
        <v>32756</v>
      </c>
      <c r="D842" s="15">
        <v>11054549</v>
      </c>
      <c r="E842" s="16" t="s">
        <v>1660</v>
      </c>
      <c r="F842" s="15" t="s">
        <v>1661</v>
      </c>
      <c r="G842" s="17">
        <v>20</v>
      </c>
      <c r="H842" s="26" t="str">
        <f>IFERROR(+VLOOKUP(C842,#REF!,6,FALSE),"")</f>
        <v/>
      </c>
    </row>
    <row r="843" spans="1:8">
      <c r="A843" s="26" t="str">
        <f t="shared" si="14"/>
        <v>CI11089545CPC32757</v>
      </c>
      <c r="B843" s="26">
        <f t="shared" si="1"/>
        <v>839</v>
      </c>
      <c r="C843" s="15">
        <v>32757</v>
      </c>
      <c r="D843" s="15">
        <v>11089545</v>
      </c>
      <c r="E843" s="16" t="s">
        <v>1662</v>
      </c>
      <c r="F843" s="15" t="s">
        <v>1663</v>
      </c>
      <c r="G843" s="17">
        <v>20</v>
      </c>
      <c r="H843" s="26" t="str">
        <f>IFERROR(+VLOOKUP(C843,#REF!,6,FALSE),"")</f>
        <v/>
      </c>
    </row>
    <row r="844" spans="1:8">
      <c r="A844" s="26" t="str">
        <f t="shared" si="14"/>
        <v>CI8742225CPC32758</v>
      </c>
      <c r="B844" s="26">
        <f t="shared" si="1"/>
        <v>840</v>
      </c>
      <c r="C844" s="15">
        <v>32758</v>
      </c>
      <c r="D844" s="15">
        <v>8742225</v>
      </c>
      <c r="E844" s="16" t="s">
        <v>1664</v>
      </c>
      <c r="F844" s="15" t="s">
        <v>1665</v>
      </c>
      <c r="G844" s="17">
        <v>20</v>
      </c>
      <c r="H844" s="26" t="str">
        <f>IFERROR(+VLOOKUP(C844,#REF!,6,FALSE),"")</f>
        <v/>
      </c>
    </row>
    <row r="845" spans="1:8">
      <c r="A845" s="26" t="str">
        <f t="shared" si="14"/>
        <v>CI7280633CPC32759</v>
      </c>
      <c r="B845" s="26">
        <f t="shared" si="1"/>
        <v>841</v>
      </c>
      <c r="C845" s="15">
        <v>32759</v>
      </c>
      <c r="D845" s="15">
        <v>7280633</v>
      </c>
      <c r="E845" s="16" t="s">
        <v>1666</v>
      </c>
      <c r="F845" s="15" t="s">
        <v>1667</v>
      </c>
      <c r="G845" s="17">
        <v>20</v>
      </c>
      <c r="H845" s="26" t="str">
        <f>IFERROR(+VLOOKUP(C845,#REF!,6,FALSE),"")</f>
        <v/>
      </c>
    </row>
    <row r="846" spans="1:8">
      <c r="A846" s="26" t="str">
        <f t="shared" si="14"/>
        <v>CI9439335CPC32760</v>
      </c>
      <c r="B846" s="26">
        <f t="shared" si="1"/>
        <v>842</v>
      </c>
      <c r="C846" s="15">
        <v>32760</v>
      </c>
      <c r="D846" s="15">
        <v>9439335</v>
      </c>
      <c r="E846" s="16" t="s">
        <v>1668</v>
      </c>
      <c r="F846" s="15" t="s">
        <v>1669</v>
      </c>
      <c r="G846" s="17">
        <v>20</v>
      </c>
      <c r="H846" s="26" t="str">
        <f>IFERROR(+VLOOKUP(C846,#REF!,6,FALSE),"")</f>
        <v/>
      </c>
    </row>
    <row r="847" spans="1:8">
      <c r="A847" s="26" t="str">
        <f t="shared" si="14"/>
        <v>CI16269562CPC32761</v>
      </c>
      <c r="B847" s="26">
        <f t="shared" si="1"/>
        <v>843</v>
      </c>
      <c r="C847" s="15">
        <v>32761</v>
      </c>
      <c r="D847" s="15">
        <v>16269562</v>
      </c>
      <c r="E847" s="16" t="s">
        <v>1670</v>
      </c>
      <c r="F847" s="15" t="s">
        <v>1671</v>
      </c>
      <c r="G847" s="17">
        <v>20</v>
      </c>
      <c r="H847" s="26" t="str">
        <f>IFERROR(+VLOOKUP(C847,#REF!,6,FALSE),"")</f>
        <v/>
      </c>
    </row>
    <row r="848" spans="1:8">
      <c r="A848" s="26" t="str">
        <f t="shared" si="14"/>
        <v>CI7181844CPC32762</v>
      </c>
      <c r="B848" s="26">
        <f t="shared" si="1"/>
        <v>844</v>
      </c>
      <c r="C848" s="15">
        <v>32762</v>
      </c>
      <c r="D848" s="15">
        <v>7181844</v>
      </c>
      <c r="E848" s="16" t="s">
        <v>1672</v>
      </c>
      <c r="F848" s="15" t="s">
        <v>1673</v>
      </c>
      <c r="G848" s="17">
        <v>20</v>
      </c>
      <c r="H848" s="26" t="str">
        <f>IFERROR(+VLOOKUP(C848,#REF!,6,FALSE),"")</f>
        <v/>
      </c>
    </row>
    <row r="849" spans="1:8">
      <c r="A849" s="26" t="str">
        <f t="shared" si="14"/>
        <v>CI6860194CPC32763</v>
      </c>
      <c r="B849" s="26">
        <f t="shared" si="1"/>
        <v>845</v>
      </c>
      <c r="C849" s="15">
        <v>32763</v>
      </c>
      <c r="D849" s="15">
        <v>6860194</v>
      </c>
      <c r="E849" s="16" t="s">
        <v>1674</v>
      </c>
      <c r="F849" s="15" t="s">
        <v>1675</v>
      </c>
      <c r="G849" s="17">
        <v>20</v>
      </c>
      <c r="H849" s="26" t="str">
        <f>IFERROR(+VLOOKUP(C849,#REF!,6,FALSE),"")</f>
        <v/>
      </c>
    </row>
    <row r="850" spans="1:8">
      <c r="A850" s="26" t="str">
        <f t="shared" si="14"/>
        <v>CI8612764CPC32764</v>
      </c>
      <c r="B850" s="26">
        <f t="shared" si="1"/>
        <v>846</v>
      </c>
      <c r="C850" s="15">
        <v>32764</v>
      </c>
      <c r="D850" s="15">
        <v>8612764</v>
      </c>
      <c r="E850" s="16" t="s">
        <v>1676</v>
      </c>
      <c r="F850" s="15" t="s">
        <v>1677</v>
      </c>
      <c r="G850" s="17">
        <v>20</v>
      </c>
      <c r="H850" s="26" t="str">
        <f>IFERROR(+VLOOKUP(C850,#REF!,6,FALSE),"")</f>
        <v/>
      </c>
    </row>
    <row r="851" spans="1:8">
      <c r="A851" s="26" t="str">
        <f t="shared" si="14"/>
        <v>CI9685063CPC32765</v>
      </c>
      <c r="B851" s="26">
        <f t="shared" si="1"/>
        <v>847</v>
      </c>
      <c r="C851" s="15">
        <v>32765</v>
      </c>
      <c r="D851" s="15">
        <v>9685063</v>
      </c>
      <c r="E851" s="16" t="s">
        <v>1678</v>
      </c>
      <c r="F851" s="15" t="s">
        <v>1679</v>
      </c>
      <c r="G851" s="17">
        <v>20</v>
      </c>
      <c r="H851" s="26" t="str">
        <f>IFERROR(+VLOOKUP(C851,#REF!,6,FALSE),"")</f>
        <v/>
      </c>
    </row>
    <row r="852" spans="1:8">
      <c r="A852" s="26" t="str">
        <f t="shared" si="14"/>
        <v>CI5960125CPC32766</v>
      </c>
      <c r="B852" s="26">
        <f t="shared" si="1"/>
        <v>848</v>
      </c>
      <c r="C852" s="15">
        <v>32766</v>
      </c>
      <c r="D852" s="15">
        <v>5960125</v>
      </c>
      <c r="E852" s="16" t="s">
        <v>1680</v>
      </c>
      <c r="F852" s="15" t="s">
        <v>1681</v>
      </c>
      <c r="G852" s="17">
        <v>20</v>
      </c>
      <c r="H852" s="26" t="str">
        <f>IFERROR(+VLOOKUP(C852,#REF!,6,FALSE),"")</f>
        <v/>
      </c>
    </row>
    <row r="853" spans="1:8">
      <c r="A853" s="26" t="str">
        <f t="shared" si="14"/>
        <v>CI9688045CPC32767</v>
      </c>
      <c r="B853" s="26">
        <f t="shared" si="1"/>
        <v>849</v>
      </c>
      <c r="C853" s="15">
        <v>32767</v>
      </c>
      <c r="D853" s="15">
        <v>9688045</v>
      </c>
      <c r="E853" s="16" t="s">
        <v>1682</v>
      </c>
      <c r="F853" s="15" t="s">
        <v>1683</v>
      </c>
      <c r="G853" s="17">
        <v>20</v>
      </c>
      <c r="H853" s="26" t="str">
        <f>IFERROR(+VLOOKUP(C853,#REF!,6,FALSE),"")</f>
        <v/>
      </c>
    </row>
    <row r="854" spans="1:8">
      <c r="A854" s="26" t="str">
        <f t="shared" si="14"/>
        <v>CI10672397CPC32769</v>
      </c>
      <c r="B854" s="26">
        <f t="shared" si="1"/>
        <v>850</v>
      </c>
      <c r="C854" s="15">
        <v>32769</v>
      </c>
      <c r="D854" s="15">
        <v>10672397</v>
      </c>
      <c r="E854" s="16" t="s">
        <v>1684</v>
      </c>
      <c r="F854" s="15" t="s">
        <v>1685</v>
      </c>
      <c r="G854" s="17">
        <v>20</v>
      </c>
      <c r="H854" s="26" t="str">
        <f>IFERROR(+VLOOKUP(C854,#REF!,6,FALSE),"")</f>
        <v/>
      </c>
    </row>
    <row r="855" spans="1:8">
      <c r="A855" s="26" t="str">
        <f t="shared" si="14"/>
        <v>CI7272918CPC32770</v>
      </c>
      <c r="B855" s="26">
        <f t="shared" si="1"/>
        <v>851</v>
      </c>
      <c r="C855" s="15">
        <v>32770</v>
      </c>
      <c r="D855" s="15">
        <v>7272918</v>
      </c>
      <c r="E855" s="16" t="s">
        <v>1686</v>
      </c>
      <c r="F855" s="15" t="s">
        <v>1687</v>
      </c>
      <c r="G855" s="17">
        <v>20</v>
      </c>
      <c r="H855" s="26" t="str">
        <f>IFERROR(+VLOOKUP(C855,#REF!,6,FALSE),"")</f>
        <v/>
      </c>
    </row>
    <row r="856" spans="1:8">
      <c r="A856" s="26" t="str">
        <f t="shared" si="14"/>
        <v>CI7271674CPC32771</v>
      </c>
      <c r="B856" s="26">
        <f t="shared" si="1"/>
        <v>852</v>
      </c>
      <c r="C856" s="15">
        <v>32771</v>
      </c>
      <c r="D856" s="15">
        <v>7271674</v>
      </c>
      <c r="E856" s="16" t="s">
        <v>1688</v>
      </c>
      <c r="F856" s="15" t="s">
        <v>1689</v>
      </c>
      <c r="G856" s="17">
        <v>20</v>
      </c>
      <c r="H856" s="26" t="str">
        <f>IFERROR(+VLOOKUP(C856,#REF!,6,FALSE),"")</f>
        <v/>
      </c>
    </row>
    <row r="857" spans="1:8">
      <c r="A857" s="26" t="str">
        <f t="shared" si="14"/>
        <v>CI10673340CPC32772</v>
      </c>
      <c r="B857" s="26">
        <f t="shared" si="1"/>
        <v>853</v>
      </c>
      <c r="C857" s="15">
        <v>32772</v>
      </c>
      <c r="D857" s="15">
        <v>10673340</v>
      </c>
      <c r="E857" s="16" t="s">
        <v>1690</v>
      </c>
      <c r="F857" s="15" t="s">
        <v>1691</v>
      </c>
      <c r="G857" s="17">
        <v>20</v>
      </c>
      <c r="H857" s="26" t="str">
        <f>IFERROR(+VLOOKUP(C857,#REF!,6,FALSE),"")</f>
        <v/>
      </c>
    </row>
    <row r="858" spans="1:8">
      <c r="A858" s="26" t="str">
        <f t="shared" si="14"/>
        <v>CI7183574CPC32774</v>
      </c>
      <c r="B858" s="26">
        <f t="shared" si="1"/>
        <v>854</v>
      </c>
      <c r="C858" s="15">
        <v>32774</v>
      </c>
      <c r="D858" s="15">
        <v>7183574</v>
      </c>
      <c r="E858" s="16" t="s">
        <v>1692</v>
      </c>
      <c r="F858" s="15" t="s">
        <v>1693</v>
      </c>
      <c r="G858" s="17">
        <v>20</v>
      </c>
      <c r="H858" s="26" t="str">
        <f>IFERROR(+VLOOKUP(C858,#REF!,6,FALSE),"")</f>
        <v/>
      </c>
    </row>
    <row r="859" spans="1:8">
      <c r="A859" s="26" t="str">
        <f t="shared" si="14"/>
        <v>CI11089898CPC32775</v>
      </c>
      <c r="B859" s="26">
        <f t="shared" si="1"/>
        <v>855</v>
      </c>
      <c r="C859" s="15">
        <v>32775</v>
      </c>
      <c r="D859" s="15">
        <v>11089898</v>
      </c>
      <c r="E859" s="16" t="s">
        <v>1694</v>
      </c>
      <c r="F859" s="15" t="s">
        <v>1695</v>
      </c>
      <c r="G859" s="17">
        <v>20</v>
      </c>
      <c r="H859" s="26" t="str">
        <f>IFERROR(+VLOOKUP(C859,#REF!,6,FALSE),"")</f>
        <v/>
      </c>
    </row>
    <row r="860" spans="1:8">
      <c r="A860" s="26" t="str">
        <f t="shared" si="14"/>
        <v>CI8196938CPC32776</v>
      </c>
      <c r="B860" s="26">
        <f t="shared" si="1"/>
        <v>856</v>
      </c>
      <c r="C860" s="15">
        <v>32776</v>
      </c>
      <c r="D860" s="15">
        <v>8196938</v>
      </c>
      <c r="E860" s="16" t="s">
        <v>1696</v>
      </c>
      <c r="F860" s="15" t="s">
        <v>1697</v>
      </c>
      <c r="G860" s="17">
        <v>20</v>
      </c>
      <c r="H860" s="26" t="str">
        <f>IFERROR(+VLOOKUP(C860,#REF!,6,FALSE),"")</f>
        <v/>
      </c>
    </row>
    <row r="861" spans="1:8">
      <c r="A861" s="26" t="str">
        <f t="shared" si="14"/>
        <v>CI5278575CPC32777</v>
      </c>
      <c r="B861" s="26">
        <f t="shared" si="1"/>
        <v>857</v>
      </c>
      <c r="C861" s="15">
        <v>32777</v>
      </c>
      <c r="D861" s="15">
        <v>5278575</v>
      </c>
      <c r="E861" s="16" t="s">
        <v>1698</v>
      </c>
      <c r="F861" s="15" t="s">
        <v>1699</v>
      </c>
      <c r="G861" s="17">
        <v>20</v>
      </c>
      <c r="H861" s="26" t="str">
        <f>IFERROR(+VLOOKUP(C861,#REF!,6,FALSE),"")</f>
        <v/>
      </c>
    </row>
    <row r="862" spans="1:8">
      <c r="A862" s="26" t="str">
        <f t="shared" si="14"/>
        <v>CI9678762CPC32778</v>
      </c>
      <c r="B862" s="26">
        <f t="shared" si="1"/>
        <v>858</v>
      </c>
      <c r="C862" s="15">
        <v>32778</v>
      </c>
      <c r="D862" s="15">
        <v>9678762</v>
      </c>
      <c r="E862" s="16" t="s">
        <v>1700</v>
      </c>
      <c r="F862" s="15" t="s">
        <v>1701</v>
      </c>
      <c r="G862" s="17">
        <v>20</v>
      </c>
      <c r="H862" s="26" t="str">
        <f>IFERROR(+VLOOKUP(C862,#REF!,6,FALSE),"")</f>
        <v/>
      </c>
    </row>
    <row r="863" spans="1:8">
      <c r="A863" s="26" t="str">
        <f t="shared" si="14"/>
        <v>CI9675167CPC32779</v>
      </c>
      <c r="B863" s="26">
        <f t="shared" si="1"/>
        <v>859</v>
      </c>
      <c r="C863" s="15">
        <v>32779</v>
      </c>
      <c r="D863" s="15">
        <v>9675167</v>
      </c>
      <c r="E863" s="16" t="s">
        <v>1702</v>
      </c>
      <c r="F863" s="15" t="s">
        <v>1703</v>
      </c>
      <c r="G863" s="17">
        <v>20</v>
      </c>
      <c r="H863" s="26" t="str">
        <f>IFERROR(+VLOOKUP(C863,#REF!,6,FALSE),"")</f>
        <v/>
      </c>
    </row>
    <row r="864" spans="1:8">
      <c r="A864" s="26" t="str">
        <f t="shared" si="14"/>
        <v>CI7253997CPC32780</v>
      </c>
      <c r="B864" s="26">
        <f t="shared" si="1"/>
        <v>860</v>
      </c>
      <c r="C864" s="15">
        <v>32780</v>
      </c>
      <c r="D864" s="15">
        <v>7253997</v>
      </c>
      <c r="E864" s="16" t="s">
        <v>1704</v>
      </c>
      <c r="F864" s="15" t="s">
        <v>1705</v>
      </c>
      <c r="G864" s="17">
        <v>20</v>
      </c>
      <c r="H864" s="26" t="str">
        <f>IFERROR(+VLOOKUP(C864,#REF!,6,FALSE),"")</f>
        <v/>
      </c>
    </row>
    <row r="865" spans="1:8">
      <c r="A865" s="26" t="str">
        <f t="shared" si="14"/>
        <v>CI7267903CPC32781</v>
      </c>
      <c r="B865" s="26">
        <f t="shared" si="1"/>
        <v>861</v>
      </c>
      <c r="C865" s="15">
        <v>32781</v>
      </c>
      <c r="D865" s="15">
        <v>7267903</v>
      </c>
      <c r="E865" s="16" t="s">
        <v>1706</v>
      </c>
      <c r="F865" s="15" t="s">
        <v>1707</v>
      </c>
      <c r="G865" s="17">
        <v>20</v>
      </c>
      <c r="H865" s="26" t="str">
        <f>IFERROR(+VLOOKUP(C865,#REF!,6,FALSE),"")</f>
        <v/>
      </c>
    </row>
    <row r="866" spans="1:8">
      <c r="A866" s="26" t="str">
        <f t="shared" si="14"/>
        <v>CI9678503CPC32782</v>
      </c>
      <c r="B866" s="26">
        <f t="shared" si="1"/>
        <v>862</v>
      </c>
      <c r="C866" s="15">
        <v>32782</v>
      </c>
      <c r="D866" s="15">
        <v>9678503</v>
      </c>
      <c r="E866" s="16" t="s">
        <v>1708</v>
      </c>
      <c r="F866" s="15" t="s">
        <v>1709</v>
      </c>
      <c r="G866" s="17">
        <v>20</v>
      </c>
      <c r="H866" s="26" t="str">
        <f>IFERROR(+VLOOKUP(C866,#REF!,6,FALSE),"")</f>
        <v/>
      </c>
    </row>
    <row r="867" spans="1:8">
      <c r="A867" s="26" t="str">
        <f t="shared" si="14"/>
        <v>CI7265987CPC32783</v>
      </c>
      <c r="B867" s="26">
        <f t="shared" si="1"/>
        <v>863</v>
      </c>
      <c r="C867" s="15">
        <v>32783</v>
      </c>
      <c r="D867" s="15">
        <v>7265987</v>
      </c>
      <c r="E867" s="16" t="s">
        <v>1710</v>
      </c>
      <c r="F867" s="15" t="s">
        <v>1711</v>
      </c>
      <c r="G867" s="17">
        <v>20</v>
      </c>
      <c r="H867" s="26" t="str">
        <f>IFERROR(+VLOOKUP(C867,#REF!,6,FALSE),"")</f>
        <v/>
      </c>
    </row>
    <row r="868" spans="1:8">
      <c r="A868" s="26" t="str">
        <f t="shared" si="14"/>
        <v>CI9651025CPC32784</v>
      </c>
      <c r="B868" s="26">
        <f t="shared" si="1"/>
        <v>864</v>
      </c>
      <c r="C868" s="15">
        <v>32784</v>
      </c>
      <c r="D868" s="15">
        <v>9651025</v>
      </c>
      <c r="E868" s="16" t="s">
        <v>1712</v>
      </c>
      <c r="F868" s="15" t="s">
        <v>1713</v>
      </c>
      <c r="G868" s="17">
        <v>20</v>
      </c>
      <c r="H868" s="26" t="str">
        <f>IFERROR(+VLOOKUP(C868,#REF!,6,FALSE),"")</f>
        <v/>
      </c>
    </row>
    <row r="869" spans="1:8">
      <c r="A869" s="26" t="str">
        <f t="shared" si="14"/>
        <v>CI8743623CPC32785</v>
      </c>
      <c r="B869" s="26">
        <f t="shared" si="1"/>
        <v>865</v>
      </c>
      <c r="C869" s="15">
        <v>32785</v>
      </c>
      <c r="D869" s="15">
        <v>8743623</v>
      </c>
      <c r="E869" s="16" t="s">
        <v>1714</v>
      </c>
      <c r="F869" s="15" t="s">
        <v>1715</v>
      </c>
      <c r="G869" s="17">
        <v>20</v>
      </c>
      <c r="H869" s="26" t="str">
        <f>IFERROR(+VLOOKUP(C869,#REF!,6,FALSE),"")</f>
        <v/>
      </c>
    </row>
    <row r="870" spans="1:8">
      <c r="A870" s="26" t="str">
        <f t="shared" si="14"/>
        <v>CI9890919CPC32786</v>
      </c>
      <c r="B870" s="26">
        <f t="shared" si="1"/>
        <v>866</v>
      </c>
      <c r="C870" s="15">
        <v>32786</v>
      </c>
      <c r="D870" s="15">
        <v>9890919</v>
      </c>
      <c r="E870" s="16" t="s">
        <v>1716</v>
      </c>
      <c r="F870" s="15" t="s">
        <v>1717</v>
      </c>
      <c r="G870" s="17">
        <v>20</v>
      </c>
      <c r="H870" s="26" t="str">
        <f>IFERROR(+VLOOKUP(C870,#REF!,6,FALSE),"")</f>
        <v/>
      </c>
    </row>
    <row r="871" spans="1:8">
      <c r="A871" s="26" t="str">
        <f t="shared" si="14"/>
        <v>CI5971804CPC32787</v>
      </c>
      <c r="B871" s="26">
        <f t="shared" si="1"/>
        <v>867</v>
      </c>
      <c r="C871" s="15">
        <v>32787</v>
      </c>
      <c r="D871" s="15">
        <v>5971804</v>
      </c>
      <c r="E871" s="16" t="s">
        <v>1718</v>
      </c>
      <c r="F871" s="15" t="s">
        <v>1719</v>
      </c>
      <c r="G871" s="17">
        <v>20</v>
      </c>
      <c r="H871" s="26" t="str">
        <f>IFERROR(+VLOOKUP(C871,#REF!,6,FALSE),"")</f>
        <v/>
      </c>
    </row>
    <row r="872" spans="1:8">
      <c r="A872" s="26" t="str">
        <f t="shared" si="14"/>
        <v>CI9696971CPC32788</v>
      </c>
      <c r="B872" s="26">
        <f t="shared" si="1"/>
        <v>868</v>
      </c>
      <c r="C872" s="15">
        <v>32788</v>
      </c>
      <c r="D872" s="15">
        <v>9696971</v>
      </c>
      <c r="E872" s="16" t="s">
        <v>1720</v>
      </c>
      <c r="F872" s="15" t="s">
        <v>1721</v>
      </c>
      <c r="G872" s="17">
        <v>20</v>
      </c>
      <c r="H872" s="26" t="str">
        <f>IFERROR(+VLOOKUP(C872,#REF!,6,FALSE),"")</f>
        <v/>
      </c>
    </row>
    <row r="873" spans="1:8">
      <c r="A873" s="26" t="str">
        <f t="shared" si="14"/>
        <v>CI7199735CPC32789</v>
      </c>
      <c r="B873" s="26">
        <f t="shared" si="1"/>
        <v>869</v>
      </c>
      <c r="C873" s="15">
        <v>32789</v>
      </c>
      <c r="D873" s="15">
        <v>7199735</v>
      </c>
      <c r="E873" s="16" t="s">
        <v>1722</v>
      </c>
      <c r="F873" s="15" t="s">
        <v>1723</v>
      </c>
      <c r="G873" s="17">
        <v>20</v>
      </c>
      <c r="H873" s="26" t="str">
        <f>IFERROR(+VLOOKUP(C873,#REF!,6,FALSE),"")</f>
        <v/>
      </c>
    </row>
    <row r="874" spans="1:8">
      <c r="A874" s="26" t="str">
        <f t="shared" si="14"/>
        <v>CI12567819CPC32790</v>
      </c>
      <c r="B874" s="26">
        <f t="shared" si="1"/>
        <v>870</v>
      </c>
      <c r="C874" s="15">
        <v>32790</v>
      </c>
      <c r="D874" s="15">
        <v>12567819</v>
      </c>
      <c r="E874" s="16" t="s">
        <v>1724</v>
      </c>
      <c r="F874" s="15" t="s">
        <v>1725</v>
      </c>
      <c r="G874" s="17">
        <v>20</v>
      </c>
      <c r="H874" s="26" t="str">
        <f>IFERROR(+VLOOKUP(C874,#REF!,6,FALSE),"")</f>
        <v/>
      </c>
    </row>
    <row r="875" spans="1:8">
      <c r="A875" s="26" t="str">
        <f t="shared" si="14"/>
        <v>CI81782421CPC32791</v>
      </c>
      <c r="B875" s="26">
        <f t="shared" si="1"/>
        <v>871</v>
      </c>
      <c r="C875" s="15">
        <v>32791</v>
      </c>
      <c r="D875" s="15">
        <v>81782421</v>
      </c>
      <c r="E875" s="16" t="s">
        <v>1726</v>
      </c>
      <c r="F875" s="15" t="s">
        <v>1727</v>
      </c>
      <c r="G875" s="17">
        <v>20</v>
      </c>
      <c r="H875" s="26" t="str">
        <f>IFERROR(+VLOOKUP(C875,#REF!,6,FALSE),"")</f>
        <v/>
      </c>
    </row>
    <row r="876" spans="1:8">
      <c r="A876" s="26" t="str">
        <f t="shared" si="14"/>
        <v>CI9655984CPC32792</v>
      </c>
      <c r="B876" s="26">
        <f t="shared" si="1"/>
        <v>872</v>
      </c>
      <c r="C876" s="15">
        <v>32792</v>
      </c>
      <c r="D876" s="15">
        <v>9655984</v>
      </c>
      <c r="E876" s="16" t="s">
        <v>1728</v>
      </c>
      <c r="F876" s="15" t="s">
        <v>1729</v>
      </c>
      <c r="G876" s="17">
        <v>20</v>
      </c>
      <c r="H876" s="26" t="str">
        <f>IFERROR(+VLOOKUP(C876,#REF!,6,FALSE),"")</f>
        <v/>
      </c>
    </row>
    <row r="877" spans="1:8">
      <c r="A877" s="26" t="str">
        <f t="shared" si="14"/>
        <v>CI5667797CPC32793</v>
      </c>
      <c r="B877" s="26">
        <f t="shared" si="1"/>
        <v>873</v>
      </c>
      <c r="C877" s="15">
        <v>32793</v>
      </c>
      <c r="D877" s="15">
        <v>5667797</v>
      </c>
      <c r="E877" s="16" t="s">
        <v>1730</v>
      </c>
      <c r="F877" s="15" t="s">
        <v>1731</v>
      </c>
      <c r="G877" s="17">
        <v>20</v>
      </c>
      <c r="H877" s="26" t="str">
        <f>IFERROR(+VLOOKUP(C877,#REF!,6,FALSE),"")</f>
        <v/>
      </c>
    </row>
    <row r="878" spans="1:8">
      <c r="A878" s="26" t="str">
        <f t="shared" si="14"/>
        <v>CI8624892CPC32794</v>
      </c>
      <c r="B878" s="26">
        <f t="shared" si="1"/>
        <v>874</v>
      </c>
      <c r="C878" s="15">
        <v>32794</v>
      </c>
      <c r="D878" s="15">
        <v>8624892</v>
      </c>
      <c r="E878" s="16" t="s">
        <v>1732</v>
      </c>
      <c r="F878" s="15" t="s">
        <v>1733</v>
      </c>
      <c r="G878" s="17">
        <v>20</v>
      </c>
      <c r="H878" s="26" t="str">
        <f>IFERROR(+VLOOKUP(C878,#REF!,6,FALSE),"")</f>
        <v/>
      </c>
    </row>
    <row r="879" spans="1:8">
      <c r="A879" s="26" t="str">
        <f t="shared" si="14"/>
        <v>CI9696865CPC32795</v>
      </c>
      <c r="B879" s="26">
        <f t="shared" si="1"/>
        <v>875</v>
      </c>
      <c r="C879" s="15">
        <v>32795</v>
      </c>
      <c r="D879" s="15">
        <v>9696865</v>
      </c>
      <c r="E879" s="16" t="s">
        <v>1734</v>
      </c>
      <c r="F879" s="15" t="s">
        <v>1735</v>
      </c>
      <c r="G879" s="17">
        <v>20</v>
      </c>
      <c r="H879" s="26" t="str">
        <f>IFERROR(+VLOOKUP(C879,#REF!,6,FALSE),"")</f>
        <v/>
      </c>
    </row>
    <row r="880" spans="1:8">
      <c r="A880" s="26" t="str">
        <f t="shared" si="14"/>
        <v>CI7242153CPC32796</v>
      </c>
      <c r="B880" s="26">
        <f t="shared" si="1"/>
        <v>876</v>
      </c>
      <c r="C880" s="15">
        <v>32796</v>
      </c>
      <c r="D880" s="15">
        <v>7242153</v>
      </c>
      <c r="E880" s="16" t="s">
        <v>1736</v>
      </c>
      <c r="F880" s="15" t="s">
        <v>1737</v>
      </c>
      <c r="G880" s="17">
        <v>20</v>
      </c>
      <c r="H880" s="26" t="str">
        <f>IFERROR(+VLOOKUP(C880,#REF!,6,FALSE),"")</f>
        <v/>
      </c>
    </row>
    <row r="881" spans="1:8">
      <c r="A881" s="26" t="str">
        <f t="shared" si="14"/>
        <v>CI7248641CPC32797</v>
      </c>
      <c r="B881" s="26">
        <f t="shared" si="1"/>
        <v>877</v>
      </c>
      <c r="C881" s="15">
        <v>32797</v>
      </c>
      <c r="D881" s="15">
        <v>7248641</v>
      </c>
      <c r="E881" s="16" t="s">
        <v>1738</v>
      </c>
      <c r="F881" s="15" t="s">
        <v>1739</v>
      </c>
      <c r="G881" s="17">
        <v>20</v>
      </c>
      <c r="H881" s="26" t="str">
        <f>IFERROR(+VLOOKUP(C881,#REF!,6,FALSE),"")</f>
        <v/>
      </c>
    </row>
    <row r="882" spans="1:8">
      <c r="A882" s="26" t="str">
        <f t="shared" si="14"/>
        <v>CI10634988CPC32798</v>
      </c>
      <c r="B882" s="26">
        <f t="shared" si="1"/>
        <v>878</v>
      </c>
      <c r="C882" s="15">
        <v>32798</v>
      </c>
      <c r="D882" s="15">
        <v>10634988</v>
      </c>
      <c r="E882" s="16" t="s">
        <v>1740</v>
      </c>
      <c r="F882" s="15" t="s">
        <v>1741</v>
      </c>
      <c r="G882" s="17">
        <v>20</v>
      </c>
      <c r="H882" s="26" t="str">
        <f>IFERROR(+VLOOKUP(C882,#REF!,6,FALSE),"")</f>
        <v/>
      </c>
    </row>
    <row r="883" spans="1:8">
      <c r="A883" s="26" t="str">
        <f t="shared" si="14"/>
        <v>CI8741666CPC32799</v>
      </c>
      <c r="B883" s="26">
        <f t="shared" si="1"/>
        <v>879</v>
      </c>
      <c r="C883" s="15">
        <v>32799</v>
      </c>
      <c r="D883" s="15">
        <v>8741666</v>
      </c>
      <c r="E883" s="16" t="s">
        <v>1742</v>
      </c>
      <c r="F883" s="15" t="s">
        <v>1743</v>
      </c>
      <c r="G883" s="17">
        <v>20</v>
      </c>
      <c r="H883" s="26" t="str">
        <f>IFERROR(+VLOOKUP(C883,#REF!,6,FALSE),"")</f>
        <v/>
      </c>
    </row>
    <row r="884" spans="1:8">
      <c r="A884" s="26" t="str">
        <f t="shared" si="14"/>
        <v>CI9663776CPC32800</v>
      </c>
      <c r="B884" s="26">
        <f t="shared" si="1"/>
        <v>880</v>
      </c>
      <c r="C884" s="15">
        <v>32800</v>
      </c>
      <c r="D884" s="15">
        <v>9663776</v>
      </c>
      <c r="E884" s="16" t="s">
        <v>1744</v>
      </c>
      <c r="F884" s="15" t="s">
        <v>1745</v>
      </c>
      <c r="G884" s="17">
        <v>20</v>
      </c>
      <c r="H884" s="26" t="str">
        <f>IFERROR(+VLOOKUP(C884,#REF!,6,FALSE),"")</f>
        <v/>
      </c>
    </row>
    <row r="885" spans="1:8">
      <c r="A885" s="26" t="str">
        <f t="shared" si="14"/>
        <v>CI9435359CPC32801</v>
      </c>
      <c r="B885" s="26">
        <f t="shared" si="1"/>
        <v>881</v>
      </c>
      <c r="C885" s="15">
        <v>32801</v>
      </c>
      <c r="D885" s="15">
        <v>9435359</v>
      </c>
      <c r="E885" s="16" t="s">
        <v>1746</v>
      </c>
      <c r="F885" s="15" t="s">
        <v>1747</v>
      </c>
      <c r="G885" s="17">
        <v>20</v>
      </c>
      <c r="H885" s="26" t="str">
        <f>IFERROR(+VLOOKUP(C885,#REF!,6,FALSE),"")</f>
        <v/>
      </c>
    </row>
    <row r="886" spans="1:8">
      <c r="A886" s="26" t="str">
        <f t="shared" si="14"/>
        <v>CI10674307CPC32802</v>
      </c>
      <c r="B886" s="26">
        <f t="shared" si="1"/>
        <v>882</v>
      </c>
      <c r="C886" s="15">
        <v>32802</v>
      </c>
      <c r="D886" s="15">
        <v>10674307</v>
      </c>
      <c r="E886" s="16" t="s">
        <v>1748</v>
      </c>
      <c r="F886" s="15" t="s">
        <v>1749</v>
      </c>
      <c r="G886" s="17">
        <v>20</v>
      </c>
      <c r="H886" s="26" t="str">
        <f>IFERROR(+VLOOKUP(C886,#REF!,6,FALSE),"")</f>
        <v/>
      </c>
    </row>
    <row r="887" spans="1:8">
      <c r="A887" s="26" t="str">
        <f t="shared" si="14"/>
        <v>CI9430190CPC32803</v>
      </c>
      <c r="B887" s="26">
        <f t="shared" si="1"/>
        <v>883</v>
      </c>
      <c r="C887" s="15">
        <v>32803</v>
      </c>
      <c r="D887" s="15">
        <v>9430190</v>
      </c>
      <c r="E887" s="16" t="s">
        <v>1750</v>
      </c>
      <c r="F887" s="15" t="s">
        <v>1751</v>
      </c>
      <c r="G887" s="17">
        <v>20</v>
      </c>
      <c r="H887" s="26" t="str">
        <f>IFERROR(+VLOOKUP(C887,#REF!,6,FALSE),"")</f>
        <v/>
      </c>
    </row>
    <row r="888" spans="1:8">
      <c r="A888" s="26" t="str">
        <f t="shared" si="14"/>
        <v>CI11184149CPC32804</v>
      </c>
      <c r="B888" s="26">
        <f t="shared" si="1"/>
        <v>884</v>
      </c>
      <c r="C888" s="15">
        <v>32804</v>
      </c>
      <c r="D888" s="15">
        <v>11184149</v>
      </c>
      <c r="E888" s="16" t="s">
        <v>1752</v>
      </c>
      <c r="F888" s="15" t="s">
        <v>1753</v>
      </c>
      <c r="G888" s="17">
        <v>20</v>
      </c>
      <c r="H888" s="26" t="str">
        <f>IFERROR(+VLOOKUP(C888,#REF!,6,FALSE),"")</f>
        <v/>
      </c>
    </row>
    <row r="889" spans="1:8">
      <c r="A889" s="26" t="str">
        <f t="shared" si="14"/>
        <v>CI9698751CPC32805</v>
      </c>
      <c r="B889" s="26">
        <f t="shared" si="1"/>
        <v>885</v>
      </c>
      <c r="C889" s="15">
        <v>32805</v>
      </c>
      <c r="D889" s="15">
        <v>9698751</v>
      </c>
      <c r="E889" s="16" t="s">
        <v>1754</v>
      </c>
      <c r="F889" s="15" t="s">
        <v>1755</v>
      </c>
      <c r="G889" s="17">
        <v>20</v>
      </c>
      <c r="H889" s="26" t="str">
        <f>IFERROR(+VLOOKUP(C889,#REF!,6,FALSE),"")</f>
        <v/>
      </c>
    </row>
    <row r="890" spans="1:8">
      <c r="A890" s="26" t="str">
        <f t="shared" si="14"/>
        <v>CI7252999CPC32806</v>
      </c>
      <c r="B890" s="26">
        <f t="shared" si="1"/>
        <v>886</v>
      </c>
      <c r="C890" s="15">
        <v>32806</v>
      </c>
      <c r="D890" s="15">
        <v>7252999</v>
      </c>
      <c r="E890" s="16" t="s">
        <v>1756</v>
      </c>
      <c r="F890" s="15" t="s">
        <v>1757</v>
      </c>
      <c r="G890" s="17">
        <v>20</v>
      </c>
      <c r="H890" s="26" t="str">
        <f>IFERROR(+VLOOKUP(C890,#REF!,6,FALSE),"")</f>
        <v/>
      </c>
    </row>
    <row r="891" spans="1:8">
      <c r="A891" s="26" t="str">
        <f t="shared" si="14"/>
        <v>CI7236260CPC32807</v>
      </c>
      <c r="B891" s="26">
        <f t="shared" si="1"/>
        <v>887</v>
      </c>
      <c r="C891" s="15">
        <v>32807</v>
      </c>
      <c r="D891" s="15">
        <v>7236260</v>
      </c>
      <c r="E891" s="16" t="s">
        <v>1758</v>
      </c>
      <c r="F891" s="15" t="s">
        <v>1759</v>
      </c>
      <c r="G891" s="17">
        <v>20</v>
      </c>
      <c r="H891" s="26" t="str">
        <f>IFERROR(+VLOOKUP(C891,#REF!,6,FALSE),"")</f>
        <v/>
      </c>
    </row>
    <row r="892" spans="1:8">
      <c r="A892" s="26" t="str">
        <f t="shared" si="14"/>
        <v>CI9657373CPC32808</v>
      </c>
      <c r="B892" s="26">
        <f t="shared" si="1"/>
        <v>888</v>
      </c>
      <c r="C892" s="15">
        <v>32808</v>
      </c>
      <c r="D892" s="15">
        <v>9657373</v>
      </c>
      <c r="E892" s="16" t="s">
        <v>1760</v>
      </c>
      <c r="F892" s="15" t="s">
        <v>1761</v>
      </c>
      <c r="G892" s="17">
        <v>20</v>
      </c>
      <c r="H892" s="26" t="str">
        <f>IFERROR(+VLOOKUP(C892,#REF!,6,FALSE),"")</f>
        <v/>
      </c>
    </row>
    <row r="893" spans="1:8">
      <c r="A893" s="26" t="str">
        <f t="shared" si="14"/>
        <v>CI7247689CPC32809</v>
      </c>
      <c r="B893" s="26">
        <f t="shared" si="1"/>
        <v>889</v>
      </c>
      <c r="C893" s="15">
        <v>32809</v>
      </c>
      <c r="D893" s="15">
        <v>7247689</v>
      </c>
      <c r="E893" s="16" t="s">
        <v>1762</v>
      </c>
      <c r="F893" s="15" t="s">
        <v>1763</v>
      </c>
      <c r="G893" s="17">
        <v>20</v>
      </c>
      <c r="H893" s="26" t="str">
        <f>IFERROR(+VLOOKUP(C893,#REF!,6,FALSE),"")</f>
        <v/>
      </c>
    </row>
    <row r="894" spans="1:8">
      <c r="A894" s="26" t="str">
        <f t="shared" si="14"/>
        <v>CI6442512CPC32811</v>
      </c>
      <c r="B894" s="26">
        <f t="shared" si="1"/>
        <v>890</v>
      </c>
      <c r="C894" s="15">
        <v>32811</v>
      </c>
      <c r="D894" s="15">
        <v>6442512</v>
      </c>
      <c r="E894" s="16" t="s">
        <v>1764</v>
      </c>
      <c r="F894" s="15" t="s">
        <v>1765</v>
      </c>
      <c r="G894" s="17">
        <v>20</v>
      </c>
      <c r="H894" s="26" t="str">
        <f>IFERROR(+VLOOKUP(C894,#REF!,6,FALSE),"")</f>
        <v/>
      </c>
    </row>
    <row r="895" spans="1:8">
      <c r="A895" s="26" t="str">
        <f t="shared" si="14"/>
        <v>CI23802954CPC32812</v>
      </c>
      <c r="B895" s="26">
        <f t="shared" si="1"/>
        <v>891</v>
      </c>
      <c r="C895" s="15">
        <v>32812</v>
      </c>
      <c r="D895" s="15">
        <v>23802954</v>
      </c>
      <c r="E895" s="16" t="s">
        <v>1766</v>
      </c>
      <c r="F895" s="15" t="s">
        <v>1767</v>
      </c>
      <c r="G895" s="17">
        <v>20</v>
      </c>
      <c r="H895" s="26" t="str">
        <f>IFERROR(+VLOOKUP(C895,#REF!,6,FALSE),"")</f>
        <v/>
      </c>
    </row>
    <row r="896" spans="1:8">
      <c r="A896" s="26" t="str">
        <f t="shared" si="14"/>
        <v>CI9642975CPC32813</v>
      </c>
      <c r="B896" s="26">
        <f t="shared" si="1"/>
        <v>892</v>
      </c>
      <c r="C896" s="15">
        <v>32813</v>
      </c>
      <c r="D896" s="15">
        <v>9642975</v>
      </c>
      <c r="E896" s="16" t="s">
        <v>1768</v>
      </c>
      <c r="F896" s="15" t="s">
        <v>1769</v>
      </c>
      <c r="G896" s="17">
        <v>20</v>
      </c>
      <c r="H896" s="26" t="str">
        <f>IFERROR(+VLOOKUP(C896,#REF!,6,FALSE),"")</f>
        <v/>
      </c>
    </row>
    <row r="897" spans="1:8">
      <c r="A897" s="26" t="str">
        <f t="shared" si="14"/>
        <v>CI7247247CPC32814</v>
      </c>
      <c r="B897" s="26">
        <f t="shared" si="1"/>
        <v>893</v>
      </c>
      <c r="C897" s="15">
        <v>32814</v>
      </c>
      <c r="D897" s="15">
        <v>7247247</v>
      </c>
      <c r="E897" s="16" t="s">
        <v>1770</v>
      </c>
      <c r="F897" s="15" t="s">
        <v>1771</v>
      </c>
      <c r="G897" s="17">
        <v>20</v>
      </c>
      <c r="H897" s="26" t="str">
        <f>IFERROR(+VLOOKUP(C897,#REF!,6,FALSE),"")</f>
        <v/>
      </c>
    </row>
    <row r="898" spans="1:8">
      <c r="A898" s="26" t="str">
        <f t="shared" si="14"/>
        <v>CI11086079CPC32815</v>
      </c>
      <c r="B898" s="26">
        <f t="shared" si="1"/>
        <v>894</v>
      </c>
      <c r="C898" s="15">
        <v>32815</v>
      </c>
      <c r="D898" s="15">
        <v>11086079</v>
      </c>
      <c r="E898" s="16" t="s">
        <v>1772</v>
      </c>
      <c r="F898" s="15" t="s">
        <v>1773</v>
      </c>
      <c r="G898" s="17">
        <v>20</v>
      </c>
      <c r="H898" s="26" t="str">
        <f>IFERROR(+VLOOKUP(C898,#REF!,6,FALSE),"")</f>
        <v/>
      </c>
    </row>
    <row r="899" spans="1:8">
      <c r="A899" s="26" t="str">
        <f t="shared" si="14"/>
        <v>CI11980255CPC32816</v>
      </c>
      <c r="B899" s="26">
        <f t="shared" si="1"/>
        <v>895</v>
      </c>
      <c r="C899" s="15">
        <v>32816</v>
      </c>
      <c r="D899" s="15">
        <v>11980255</v>
      </c>
      <c r="E899" s="16" t="s">
        <v>1774</v>
      </c>
      <c r="F899" s="15" t="s">
        <v>1775</v>
      </c>
      <c r="G899" s="17">
        <v>20</v>
      </c>
      <c r="H899" s="26" t="str">
        <f>IFERROR(+VLOOKUP(C899,#REF!,6,FALSE),"")</f>
        <v/>
      </c>
    </row>
    <row r="900" spans="1:8">
      <c r="A900" s="26" t="str">
        <f t="shared" si="14"/>
        <v>CI9645348CPC32817</v>
      </c>
      <c r="B900" s="26">
        <f t="shared" si="1"/>
        <v>896</v>
      </c>
      <c r="C900" s="15">
        <v>32817</v>
      </c>
      <c r="D900" s="15">
        <v>9645348</v>
      </c>
      <c r="E900" s="16" t="s">
        <v>1776</v>
      </c>
      <c r="F900" s="15" t="s">
        <v>1777</v>
      </c>
      <c r="G900" s="17">
        <v>20</v>
      </c>
      <c r="H900" s="26" t="str">
        <f>IFERROR(+VLOOKUP(C900,#REF!,6,FALSE),"")</f>
        <v/>
      </c>
    </row>
    <row r="901" spans="1:8">
      <c r="A901" s="26" t="str">
        <f t="shared" si="14"/>
        <v>CI7183028CPC32818</v>
      </c>
      <c r="B901" s="26">
        <f t="shared" si="1"/>
        <v>897</v>
      </c>
      <c r="C901" s="15">
        <v>32818</v>
      </c>
      <c r="D901" s="15">
        <v>7183028</v>
      </c>
      <c r="E901" s="16" t="s">
        <v>1778</v>
      </c>
      <c r="F901" s="15" t="s">
        <v>1779</v>
      </c>
      <c r="G901" s="17">
        <v>20</v>
      </c>
      <c r="H901" s="26" t="str">
        <f>IFERROR(+VLOOKUP(C901,#REF!,6,FALSE),"")</f>
        <v/>
      </c>
    </row>
    <row r="902" spans="1:8">
      <c r="A902" s="26" t="str">
        <f t="shared" ref="A902:A965" si="15">+CONCATENATE("CI",D902,"CPC",C902)</f>
        <v>CI3128345CPC32819</v>
      </c>
      <c r="B902" s="26">
        <f t="shared" si="1"/>
        <v>898</v>
      </c>
      <c r="C902" s="15">
        <v>32819</v>
      </c>
      <c r="D902" s="15">
        <v>3128345</v>
      </c>
      <c r="E902" s="16" t="s">
        <v>1780</v>
      </c>
      <c r="F902" s="15" t="s">
        <v>1781</v>
      </c>
      <c r="G902" s="17">
        <v>20</v>
      </c>
      <c r="H902" s="26" t="str">
        <f>IFERROR(+VLOOKUP(C902,#REF!,6,FALSE),"")</f>
        <v/>
      </c>
    </row>
    <row r="903" spans="1:8">
      <c r="A903" s="26" t="str">
        <f t="shared" si="15"/>
        <v>CI7282595CPC32820</v>
      </c>
      <c r="B903" s="26">
        <f t="shared" si="1"/>
        <v>899</v>
      </c>
      <c r="C903" s="15">
        <v>32820</v>
      </c>
      <c r="D903" s="15">
        <v>7282595</v>
      </c>
      <c r="E903" s="16" t="s">
        <v>1782</v>
      </c>
      <c r="F903" s="15" t="s">
        <v>1783</v>
      </c>
      <c r="G903" s="17">
        <v>20</v>
      </c>
      <c r="H903" s="26" t="str">
        <f>IFERROR(+VLOOKUP(C903,#REF!,6,FALSE),"")</f>
        <v/>
      </c>
    </row>
    <row r="904" spans="1:8">
      <c r="A904" s="26" t="str">
        <f t="shared" si="15"/>
        <v>CI9684743CPC32821</v>
      </c>
      <c r="B904" s="26">
        <f t="shared" si="1"/>
        <v>900</v>
      </c>
      <c r="C904" s="15">
        <v>32821</v>
      </c>
      <c r="D904" s="15">
        <v>9684743</v>
      </c>
      <c r="E904" s="16" t="s">
        <v>1784</v>
      </c>
      <c r="F904" s="15" t="s">
        <v>1785</v>
      </c>
      <c r="G904" s="17">
        <v>20</v>
      </c>
      <c r="H904" s="26" t="str">
        <f>IFERROR(+VLOOKUP(C904,#REF!,6,FALSE),"")</f>
        <v/>
      </c>
    </row>
    <row r="905" spans="1:8">
      <c r="A905" s="26" t="str">
        <f t="shared" si="15"/>
        <v>CI10666028CPC32822</v>
      </c>
      <c r="B905" s="26">
        <f t="shared" si="1"/>
        <v>901</v>
      </c>
      <c r="C905" s="15">
        <v>32822</v>
      </c>
      <c r="D905" s="15">
        <v>10666028</v>
      </c>
      <c r="E905" s="16" t="s">
        <v>1786</v>
      </c>
      <c r="F905" s="15" t="s">
        <v>1787</v>
      </c>
      <c r="G905" s="17">
        <v>20</v>
      </c>
      <c r="H905" s="26" t="str">
        <f>IFERROR(+VLOOKUP(C905,#REF!,6,FALSE),"")</f>
        <v/>
      </c>
    </row>
    <row r="906" spans="1:8">
      <c r="A906" s="26" t="str">
        <f t="shared" si="15"/>
        <v>CI4054009CPC32823</v>
      </c>
      <c r="B906" s="26">
        <f t="shared" si="1"/>
        <v>902</v>
      </c>
      <c r="C906" s="15">
        <v>32823</v>
      </c>
      <c r="D906" s="15">
        <v>4054009</v>
      </c>
      <c r="E906" s="16" t="s">
        <v>1788</v>
      </c>
      <c r="F906" s="15" t="s">
        <v>23</v>
      </c>
      <c r="G906" s="17">
        <v>20</v>
      </c>
      <c r="H906" s="26" t="str">
        <f>IFERROR(+VLOOKUP(C906,#REF!,6,FALSE),"")</f>
        <v/>
      </c>
    </row>
    <row r="907" spans="1:8">
      <c r="A907" s="26" t="str">
        <f t="shared" si="15"/>
        <v>CI9644046CPC32824</v>
      </c>
      <c r="B907" s="26">
        <f t="shared" si="1"/>
        <v>903</v>
      </c>
      <c r="C907" s="15">
        <v>32824</v>
      </c>
      <c r="D907" s="15">
        <v>9644046</v>
      </c>
      <c r="E907" s="16" t="s">
        <v>1789</v>
      </c>
      <c r="F907" s="15" t="s">
        <v>1790</v>
      </c>
      <c r="G907" s="17">
        <v>20</v>
      </c>
      <c r="H907" s="26" t="str">
        <f>IFERROR(+VLOOKUP(C907,#REF!,6,FALSE),"")</f>
        <v/>
      </c>
    </row>
    <row r="908" spans="1:8">
      <c r="A908" s="26" t="str">
        <f t="shared" si="15"/>
        <v>CI9641797CPC32825</v>
      </c>
      <c r="B908" s="26">
        <f t="shared" si="1"/>
        <v>904</v>
      </c>
      <c r="C908" s="15">
        <v>32825</v>
      </c>
      <c r="D908" s="15">
        <v>9641797</v>
      </c>
      <c r="E908" s="16" t="s">
        <v>1791</v>
      </c>
      <c r="F908" s="15" t="s">
        <v>1792</v>
      </c>
      <c r="G908" s="17">
        <v>20</v>
      </c>
      <c r="H908" s="26" t="str">
        <f>IFERROR(+VLOOKUP(C908,#REF!,6,FALSE),"")</f>
        <v/>
      </c>
    </row>
    <row r="909" spans="1:8">
      <c r="A909" s="26" t="str">
        <f t="shared" si="15"/>
        <v>CI6350358CPC32826</v>
      </c>
      <c r="B909" s="26">
        <f t="shared" si="1"/>
        <v>905</v>
      </c>
      <c r="C909" s="15">
        <v>32826</v>
      </c>
      <c r="D909" s="15">
        <v>6350358</v>
      </c>
      <c r="E909" s="16" t="s">
        <v>1793</v>
      </c>
      <c r="F909" s="15" t="s">
        <v>1794</v>
      </c>
      <c r="G909" s="17">
        <v>20</v>
      </c>
      <c r="H909" s="26" t="str">
        <f>IFERROR(+VLOOKUP(C909,#REF!,6,FALSE),"")</f>
        <v/>
      </c>
    </row>
    <row r="910" spans="1:8">
      <c r="A910" s="26" t="str">
        <f t="shared" si="15"/>
        <v>CI7241404CPC32827</v>
      </c>
      <c r="B910" s="26">
        <f t="shared" si="1"/>
        <v>906</v>
      </c>
      <c r="C910" s="15">
        <v>32827</v>
      </c>
      <c r="D910" s="15">
        <v>7241404</v>
      </c>
      <c r="E910" s="16" t="s">
        <v>1795</v>
      </c>
      <c r="F910" s="16" t="s">
        <v>1796</v>
      </c>
      <c r="G910" s="17">
        <v>20</v>
      </c>
      <c r="H910" s="26" t="str">
        <f>IFERROR(+VLOOKUP(C910,#REF!,6,FALSE),"")</f>
        <v/>
      </c>
    </row>
    <row r="911" spans="1:8">
      <c r="A911" s="26" t="str">
        <f t="shared" si="15"/>
        <v>CI7255375CPC32828</v>
      </c>
      <c r="B911" s="26">
        <f t="shared" si="1"/>
        <v>907</v>
      </c>
      <c r="C911" s="15">
        <v>32828</v>
      </c>
      <c r="D911" s="15">
        <v>7255375</v>
      </c>
      <c r="E911" s="16" t="s">
        <v>1797</v>
      </c>
      <c r="F911" s="15" t="s">
        <v>1798</v>
      </c>
      <c r="G911" s="17">
        <v>20</v>
      </c>
      <c r="H911" s="26" t="str">
        <f>IFERROR(+VLOOKUP(C911,#REF!,6,FALSE),"")</f>
        <v/>
      </c>
    </row>
    <row r="912" spans="1:8">
      <c r="A912" s="26" t="str">
        <f t="shared" si="15"/>
        <v>CI6865072CPC32829</v>
      </c>
      <c r="B912" s="26">
        <f t="shared" si="1"/>
        <v>908</v>
      </c>
      <c r="C912" s="15">
        <v>32829</v>
      </c>
      <c r="D912" s="15">
        <v>6865072</v>
      </c>
      <c r="E912" s="16" t="s">
        <v>1799</v>
      </c>
      <c r="F912" s="15" t="s">
        <v>1800</v>
      </c>
      <c r="G912" s="17">
        <v>20</v>
      </c>
      <c r="H912" s="26" t="str">
        <f>IFERROR(+VLOOKUP(C912,#REF!,6,FALSE),"")</f>
        <v/>
      </c>
    </row>
    <row r="913" spans="1:8">
      <c r="A913" s="26" t="str">
        <f t="shared" si="15"/>
        <v>CI9655355CPC32830</v>
      </c>
      <c r="B913" s="26">
        <f t="shared" si="1"/>
        <v>909</v>
      </c>
      <c r="C913" s="15">
        <v>32830</v>
      </c>
      <c r="D913" s="15">
        <v>9655355</v>
      </c>
      <c r="E913" s="16" t="s">
        <v>1801</v>
      </c>
      <c r="F913" s="15" t="s">
        <v>1802</v>
      </c>
      <c r="G913" s="17">
        <v>20</v>
      </c>
      <c r="H913" s="26" t="str">
        <f>IFERROR(+VLOOKUP(C913,#REF!,6,FALSE),"")</f>
        <v/>
      </c>
    </row>
    <row r="914" spans="1:8">
      <c r="A914" s="26" t="str">
        <f t="shared" si="15"/>
        <v>CI7255108CPC32831</v>
      </c>
      <c r="B914" s="26">
        <f t="shared" si="1"/>
        <v>910</v>
      </c>
      <c r="C914" s="15">
        <v>32831</v>
      </c>
      <c r="D914" s="15">
        <v>7255108</v>
      </c>
      <c r="E914" s="16" t="s">
        <v>1803</v>
      </c>
      <c r="F914" s="15" t="s">
        <v>1804</v>
      </c>
      <c r="G914" s="17">
        <v>20</v>
      </c>
      <c r="H914" s="26" t="str">
        <f>IFERROR(+VLOOKUP(C914,#REF!,6,FALSE),"")</f>
        <v/>
      </c>
    </row>
    <row r="915" spans="1:8">
      <c r="A915" s="26" t="str">
        <f t="shared" si="15"/>
        <v>CI9673937CPC32832</v>
      </c>
      <c r="B915" s="26">
        <f t="shared" si="1"/>
        <v>911</v>
      </c>
      <c r="C915" s="15">
        <v>32832</v>
      </c>
      <c r="D915" s="15">
        <v>9673937</v>
      </c>
      <c r="E915" s="16" t="s">
        <v>1805</v>
      </c>
      <c r="F915" s="15" t="s">
        <v>1806</v>
      </c>
      <c r="G915" s="17">
        <v>20</v>
      </c>
      <c r="H915" s="26" t="str">
        <f>IFERROR(+VLOOKUP(C915,#REF!,6,FALSE),"")</f>
        <v/>
      </c>
    </row>
    <row r="916" spans="1:8">
      <c r="A916" s="26" t="str">
        <f t="shared" si="15"/>
        <v>CI8731550CPC32833</v>
      </c>
      <c r="B916" s="26">
        <f t="shared" si="1"/>
        <v>912</v>
      </c>
      <c r="C916" s="15">
        <v>32833</v>
      </c>
      <c r="D916" s="15">
        <v>8731550</v>
      </c>
      <c r="E916" s="16" t="s">
        <v>1807</v>
      </c>
      <c r="F916" s="15" t="s">
        <v>23</v>
      </c>
      <c r="G916" s="17">
        <v>20</v>
      </c>
      <c r="H916" s="26" t="str">
        <f>IFERROR(+VLOOKUP(C916,#REF!,6,FALSE),"")</f>
        <v/>
      </c>
    </row>
    <row r="917" spans="1:8">
      <c r="A917" s="26" t="str">
        <f t="shared" si="15"/>
        <v>CI10115206CPC32834</v>
      </c>
      <c r="B917" s="26">
        <f t="shared" si="1"/>
        <v>913</v>
      </c>
      <c r="C917" s="15">
        <v>32834</v>
      </c>
      <c r="D917" s="15">
        <v>10115206</v>
      </c>
      <c r="E917" s="16" t="s">
        <v>1808</v>
      </c>
      <c r="F917" s="15" t="s">
        <v>23</v>
      </c>
      <c r="G917" s="17">
        <v>20</v>
      </c>
      <c r="H917" s="26" t="str">
        <f>IFERROR(+VLOOKUP(C917,#REF!,6,FALSE),"")</f>
        <v/>
      </c>
    </row>
    <row r="918" spans="1:8">
      <c r="A918" s="26" t="str">
        <f t="shared" si="15"/>
        <v>CI11697429CPC32835</v>
      </c>
      <c r="B918" s="26">
        <f t="shared" si="1"/>
        <v>914</v>
      </c>
      <c r="C918" s="15">
        <v>32835</v>
      </c>
      <c r="D918" s="15">
        <v>11697429</v>
      </c>
      <c r="E918" s="16" t="s">
        <v>1809</v>
      </c>
      <c r="F918" s="15" t="s">
        <v>1810</v>
      </c>
      <c r="G918" s="17">
        <v>20</v>
      </c>
      <c r="H918" s="26" t="str">
        <f>IFERROR(+VLOOKUP(C918,#REF!,6,FALSE),"")</f>
        <v/>
      </c>
    </row>
    <row r="919" spans="1:8">
      <c r="A919" s="26" t="str">
        <f t="shared" si="15"/>
        <v>CI9688538CPC32836</v>
      </c>
      <c r="B919" s="26">
        <f t="shared" si="1"/>
        <v>915</v>
      </c>
      <c r="C919" s="15">
        <v>32836</v>
      </c>
      <c r="D919" s="15">
        <v>9688538</v>
      </c>
      <c r="E919" s="16" t="s">
        <v>1811</v>
      </c>
      <c r="F919" s="15" t="s">
        <v>1812</v>
      </c>
      <c r="G919" s="17">
        <v>20</v>
      </c>
      <c r="H919" s="26" t="str">
        <f>IFERROR(+VLOOKUP(C919,#REF!,6,FALSE),"")</f>
        <v/>
      </c>
    </row>
    <row r="920" spans="1:8">
      <c r="A920" s="26" t="str">
        <f t="shared" si="15"/>
        <v>CI11184011CPC32837</v>
      </c>
      <c r="B920" s="26">
        <f t="shared" si="1"/>
        <v>916</v>
      </c>
      <c r="C920" s="15">
        <v>32837</v>
      </c>
      <c r="D920" s="15">
        <v>11184011</v>
      </c>
      <c r="E920" s="16" t="s">
        <v>1813</v>
      </c>
      <c r="F920" s="15" t="s">
        <v>1814</v>
      </c>
      <c r="G920" s="17">
        <v>20</v>
      </c>
      <c r="H920" s="26" t="str">
        <f>IFERROR(+VLOOKUP(C920,#REF!,6,FALSE),"")</f>
        <v/>
      </c>
    </row>
    <row r="921" spans="1:8">
      <c r="A921" s="26" t="str">
        <f t="shared" si="15"/>
        <v>CI7196485CPC32838</v>
      </c>
      <c r="B921" s="26">
        <f t="shared" si="1"/>
        <v>917</v>
      </c>
      <c r="C921" s="15">
        <v>32838</v>
      </c>
      <c r="D921" s="15">
        <v>7196485</v>
      </c>
      <c r="E921" s="16" t="s">
        <v>1815</v>
      </c>
      <c r="F921" s="15" t="s">
        <v>1816</v>
      </c>
      <c r="G921" s="17">
        <v>20</v>
      </c>
      <c r="H921" s="26" t="str">
        <f>IFERROR(+VLOOKUP(C921,#REF!,6,FALSE),"")</f>
        <v/>
      </c>
    </row>
    <row r="922" spans="1:8">
      <c r="A922" s="26" t="str">
        <f t="shared" si="15"/>
        <v>CI7206538CPC32839</v>
      </c>
      <c r="B922" s="26">
        <f t="shared" si="1"/>
        <v>918</v>
      </c>
      <c r="C922" s="15">
        <v>32839</v>
      </c>
      <c r="D922" s="15">
        <v>7206538</v>
      </c>
      <c r="E922" s="16" t="s">
        <v>1817</v>
      </c>
      <c r="F922" s="15" t="s">
        <v>1818</v>
      </c>
      <c r="G922" s="17">
        <v>20</v>
      </c>
      <c r="H922" s="26" t="str">
        <f>IFERROR(+VLOOKUP(C922,#REF!,6,FALSE),"")</f>
        <v/>
      </c>
    </row>
    <row r="923" spans="1:8">
      <c r="A923" s="26" t="str">
        <f t="shared" si="15"/>
        <v>CI7256641CPC32840</v>
      </c>
      <c r="B923" s="26">
        <f t="shared" si="1"/>
        <v>919</v>
      </c>
      <c r="C923" s="15">
        <v>32840</v>
      </c>
      <c r="D923" s="15">
        <v>7256641</v>
      </c>
      <c r="E923" s="16" t="s">
        <v>1819</v>
      </c>
      <c r="F923" s="15" t="s">
        <v>1820</v>
      </c>
      <c r="G923" s="17">
        <v>20</v>
      </c>
      <c r="H923" s="26" t="str">
        <f>IFERROR(+VLOOKUP(C923,#REF!,6,FALSE),"")</f>
        <v/>
      </c>
    </row>
    <row r="924" spans="1:8">
      <c r="A924" s="26" t="str">
        <f t="shared" si="15"/>
        <v>CI10457677CPC32841</v>
      </c>
      <c r="B924" s="26">
        <f t="shared" si="1"/>
        <v>920</v>
      </c>
      <c r="C924" s="15">
        <v>32841</v>
      </c>
      <c r="D924" s="15">
        <v>10457677</v>
      </c>
      <c r="E924" s="16" t="s">
        <v>1821</v>
      </c>
      <c r="F924" s="15" t="s">
        <v>1822</v>
      </c>
      <c r="G924" s="17">
        <v>20</v>
      </c>
      <c r="H924" s="26" t="str">
        <f>IFERROR(+VLOOKUP(C924,#REF!,6,FALSE),"")</f>
        <v/>
      </c>
    </row>
    <row r="925" spans="1:8">
      <c r="A925" s="26" t="str">
        <f t="shared" si="15"/>
        <v>CI11273096CPC32880</v>
      </c>
      <c r="B925" s="26">
        <f t="shared" si="1"/>
        <v>921</v>
      </c>
      <c r="C925" s="15">
        <v>32880</v>
      </c>
      <c r="D925" s="15">
        <v>11273096</v>
      </c>
      <c r="E925" s="16" t="s">
        <v>1823</v>
      </c>
      <c r="F925" s="15" t="s">
        <v>1824</v>
      </c>
      <c r="G925" s="17">
        <v>20</v>
      </c>
      <c r="H925" s="26" t="str">
        <f>IFERROR(+VLOOKUP(C925,#REF!,6,FALSE),"")</f>
        <v/>
      </c>
    </row>
    <row r="926" spans="1:8">
      <c r="A926" s="26" t="str">
        <f t="shared" si="15"/>
        <v>CI6210243CPC34693</v>
      </c>
      <c r="B926" s="26">
        <f t="shared" si="1"/>
        <v>922</v>
      </c>
      <c r="C926" s="15">
        <v>34693</v>
      </c>
      <c r="D926" s="15">
        <v>6210243</v>
      </c>
      <c r="E926" s="16" t="s">
        <v>1825</v>
      </c>
      <c r="F926" s="15" t="s">
        <v>1826</v>
      </c>
      <c r="G926" s="17">
        <v>20</v>
      </c>
      <c r="H926" s="26" t="str">
        <f>IFERROR(+VLOOKUP(C926,#REF!,6,FALSE),"")</f>
        <v/>
      </c>
    </row>
    <row r="927" spans="1:8">
      <c r="A927" s="26" t="str">
        <f t="shared" si="15"/>
        <v>CI6272772CPC34694</v>
      </c>
      <c r="B927" s="26">
        <f t="shared" si="1"/>
        <v>923</v>
      </c>
      <c r="C927" s="15">
        <v>34694</v>
      </c>
      <c r="D927" s="15">
        <v>6272772</v>
      </c>
      <c r="E927" s="16" t="s">
        <v>1827</v>
      </c>
      <c r="F927" s="15" t="s">
        <v>23</v>
      </c>
      <c r="G927" s="17">
        <v>20</v>
      </c>
      <c r="H927" s="26" t="str">
        <f>IFERROR(+VLOOKUP(C927,#REF!,6,FALSE),"")</f>
        <v/>
      </c>
    </row>
    <row r="928" spans="1:8">
      <c r="A928" s="26" t="str">
        <f t="shared" si="15"/>
        <v>CI6117477CPC34695</v>
      </c>
      <c r="B928" s="26">
        <f t="shared" si="1"/>
        <v>924</v>
      </c>
      <c r="C928" s="15">
        <v>34695</v>
      </c>
      <c r="D928" s="15">
        <v>6117477</v>
      </c>
      <c r="E928" s="16" t="s">
        <v>1828</v>
      </c>
      <c r="F928" s="15" t="s">
        <v>1829</v>
      </c>
      <c r="G928" s="17">
        <v>20</v>
      </c>
      <c r="H928" s="26" t="str">
        <f>IFERROR(+VLOOKUP(C928,#REF!,6,FALSE),"")</f>
        <v/>
      </c>
    </row>
    <row r="929" spans="1:8">
      <c r="A929" s="26" t="str">
        <f t="shared" si="15"/>
        <v>CI11087290CPC34696</v>
      </c>
      <c r="B929" s="26">
        <f t="shared" si="1"/>
        <v>925</v>
      </c>
      <c r="C929" s="15">
        <v>34696</v>
      </c>
      <c r="D929" s="15">
        <v>11087290</v>
      </c>
      <c r="E929" s="16" t="s">
        <v>1830</v>
      </c>
      <c r="F929" s="15" t="s">
        <v>23</v>
      </c>
      <c r="G929" s="17">
        <v>20</v>
      </c>
      <c r="H929" s="26" t="str">
        <f>IFERROR(+VLOOKUP(C929,#REF!,6,FALSE),"")</f>
        <v/>
      </c>
    </row>
    <row r="930" spans="1:8">
      <c r="A930" s="26" t="str">
        <f t="shared" si="15"/>
        <v>CI9657170CPC34697</v>
      </c>
      <c r="B930" s="26">
        <f t="shared" si="1"/>
        <v>926</v>
      </c>
      <c r="C930" s="15">
        <v>34697</v>
      </c>
      <c r="D930" s="15">
        <v>9657170</v>
      </c>
      <c r="E930" s="16" t="s">
        <v>1831</v>
      </c>
      <c r="F930" s="15" t="s">
        <v>1832</v>
      </c>
      <c r="G930" s="17">
        <v>20</v>
      </c>
      <c r="H930" s="26" t="str">
        <f>IFERROR(+VLOOKUP(C930,#REF!,6,FALSE),"")</f>
        <v/>
      </c>
    </row>
    <row r="931" spans="1:8">
      <c r="A931" s="26" t="str">
        <f t="shared" si="15"/>
        <v>CI7212742CPC34698</v>
      </c>
      <c r="B931" s="26">
        <f t="shared" si="1"/>
        <v>927</v>
      </c>
      <c r="C931" s="15">
        <v>34698</v>
      </c>
      <c r="D931" s="15">
        <v>7212742</v>
      </c>
      <c r="E931" s="16" t="s">
        <v>1833</v>
      </c>
      <c r="F931" s="15" t="s">
        <v>1834</v>
      </c>
      <c r="G931" s="17">
        <v>20</v>
      </c>
      <c r="H931" s="26" t="str">
        <f>IFERROR(+VLOOKUP(C931,#REF!,6,FALSE),"")</f>
        <v/>
      </c>
    </row>
    <row r="932" spans="1:8">
      <c r="A932" s="26" t="str">
        <f t="shared" si="15"/>
        <v>CI7271900CPC34699</v>
      </c>
      <c r="B932" s="26">
        <f t="shared" si="1"/>
        <v>928</v>
      </c>
      <c r="C932" s="15">
        <v>34699</v>
      </c>
      <c r="D932" s="15">
        <v>7271900</v>
      </c>
      <c r="E932" s="16" t="s">
        <v>1835</v>
      </c>
      <c r="F932" s="15" t="s">
        <v>1836</v>
      </c>
      <c r="G932" s="17">
        <v>20</v>
      </c>
      <c r="H932" s="26" t="str">
        <f>IFERROR(+VLOOKUP(C932,#REF!,6,FALSE),"")</f>
        <v/>
      </c>
    </row>
    <row r="933" spans="1:8">
      <c r="A933" s="26" t="str">
        <f t="shared" si="15"/>
        <v>CI9665748CPC34700</v>
      </c>
      <c r="B933" s="26">
        <f t="shared" si="1"/>
        <v>929</v>
      </c>
      <c r="C933" s="15">
        <v>34700</v>
      </c>
      <c r="D933" s="15">
        <v>9665748</v>
      </c>
      <c r="E933" s="16" t="s">
        <v>1837</v>
      </c>
      <c r="F933" s="15" t="s">
        <v>23</v>
      </c>
      <c r="G933" s="17">
        <v>20</v>
      </c>
      <c r="H933" s="26" t="str">
        <f>IFERROR(+VLOOKUP(C933,#REF!,6,FALSE),"")</f>
        <v/>
      </c>
    </row>
    <row r="934" spans="1:8">
      <c r="A934" s="26" t="str">
        <f t="shared" si="15"/>
        <v>CI9656571CPC34701</v>
      </c>
      <c r="B934" s="26">
        <f t="shared" si="1"/>
        <v>930</v>
      </c>
      <c r="C934" s="15">
        <v>34701</v>
      </c>
      <c r="D934" s="15">
        <v>9656571</v>
      </c>
      <c r="E934" s="16" t="s">
        <v>1838</v>
      </c>
      <c r="F934" s="15" t="s">
        <v>1839</v>
      </c>
      <c r="G934" s="17">
        <v>20</v>
      </c>
      <c r="H934" s="26" t="str">
        <f>IFERROR(+VLOOKUP(C934,#REF!,6,FALSE),"")</f>
        <v/>
      </c>
    </row>
    <row r="935" spans="1:8">
      <c r="A935" s="26" t="str">
        <f t="shared" si="15"/>
        <v>CI9659318CPC34702</v>
      </c>
      <c r="B935" s="26">
        <f t="shared" si="1"/>
        <v>931</v>
      </c>
      <c r="C935" s="15">
        <v>34702</v>
      </c>
      <c r="D935" s="15">
        <v>9659318</v>
      </c>
      <c r="E935" s="16" t="s">
        <v>1840</v>
      </c>
      <c r="F935" s="15" t="s">
        <v>1841</v>
      </c>
      <c r="G935" s="17">
        <v>20</v>
      </c>
      <c r="H935" s="26" t="str">
        <f>IFERROR(+VLOOKUP(C935,#REF!,6,FALSE),"")</f>
        <v/>
      </c>
    </row>
    <row r="936" spans="1:8">
      <c r="A936" s="26" t="str">
        <f t="shared" si="15"/>
        <v>CI10268941CPC34703</v>
      </c>
      <c r="B936" s="26">
        <f t="shared" si="1"/>
        <v>932</v>
      </c>
      <c r="C936" s="15">
        <v>34703</v>
      </c>
      <c r="D936" s="15">
        <v>10268941</v>
      </c>
      <c r="E936" s="16" t="s">
        <v>1842</v>
      </c>
      <c r="F936" s="15" t="s">
        <v>1843</v>
      </c>
      <c r="G936" s="17">
        <v>20</v>
      </c>
      <c r="H936" s="26" t="str">
        <f>IFERROR(+VLOOKUP(C936,#REF!,6,FALSE),"")</f>
        <v/>
      </c>
    </row>
    <row r="937" spans="1:8">
      <c r="A937" s="26" t="str">
        <f t="shared" si="15"/>
        <v>CI7245877CPC34704</v>
      </c>
      <c r="B937" s="26">
        <f t="shared" si="1"/>
        <v>933</v>
      </c>
      <c r="C937" s="15">
        <v>34704</v>
      </c>
      <c r="D937" s="15">
        <v>7245877</v>
      </c>
      <c r="E937" s="16" t="s">
        <v>1844</v>
      </c>
      <c r="F937" s="15" t="s">
        <v>1845</v>
      </c>
      <c r="G937" s="17">
        <v>20</v>
      </c>
      <c r="H937" s="26" t="str">
        <f>IFERROR(+VLOOKUP(C937,#REF!,6,FALSE),"")</f>
        <v/>
      </c>
    </row>
    <row r="938" spans="1:8">
      <c r="A938" s="26" t="str">
        <f t="shared" si="15"/>
        <v>CI21465942CPC34705</v>
      </c>
      <c r="B938" s="26">
        <f t="shared" si="1"/>
        <v>934</v>
      </c>
      <c r="C938" s="15">
        <v>34705</v>
      </c>
      <c r="D938" s="15">
        <v>21465942</v>
      </c>
      <c r="E938" s="16" t="s">
        <v>1846</v>
      </c>
      <c r="F938" s="15" t="s">
        <v>1847</v>
      </c>
      <c r="G938" s="17">
        <v>20</v>
      </c>
      <c r="H938" s="26" t="str">
        <f>IFERROR(+VLOOKUP(C938,#REF!,6,FALSE),"")</f>
        <v/>
      </c>
    </row>
    <row r="939" spans="1:8">
      <c r="A939" s="26" t="str">
        <f t="shared" si="15"/>
        <v>CI8685590CPC34706</v>
      </c>
      <c r="B939" s="26">
        <f t="shared" si="1"/>
        <v>935</v>
      </c>
      <c r="C939" s="15">
        <v>34706</v>
      </c>
      <c r="D939" s="15">
        <v>8685590</v>
      </c>
      <c r="E939" s="16" t="s">
        <v>1848</v>
      </c>
      <c r="F939" s="15" t="s">
        <v>1849</v>
      </c>
      <c r="G939" s="17">
        <v>20</v>
      </c>
      <c r="H939" s="26" t="str">
        <f>IFERROR(+VLOOKUP(C939,#REF!,6,FALSE),"")</f>
        <v/>
      </c>
    </row>
    <row r="940" spans="1:8">
      <c r="A940" s="26" t="str">
        <f t="shared" si="15"/>
        <v>CI11093613CPC34707</v>
      </c>
      <c r="B940" s="26">
        <f t="shared" si="1"/>
        <v>936</v>
      </c>
      <c r="C940" s="15">
        <v>34707</v>
      </c>
      <c r="D940" s="15">
        <v>11093613</v>
      </c>
      <c r="E940" s="16" t="s">
        <v>1850</v>
      </c>
      <c r="F940" s="15" t="s">
        <v>1851</v>
      </c>
      <c r="G940" s="17">
        <v>20</v>
      </c>
      <c r="H940" s="26" t="str">
        <f>IFERROR(+VLOOKUP(C940,#REF!,6,FALSE),"")</f>
        <v/>
      </c>
    </row>
    <row r="941" spans="1:8">
      <c r="A941" s="26" t="str">
        <f t="shared" si="15"/>
        <v>CI1582727CPC34708</v>
      </c>
      <c r="B941" s="26">
        <f t="shared" si="1"/>
        <v>937</v>
      </c>
      <c r="C941" s="15">
        <v>34708</v>
      </c>
      <c r="D941" s="15">
        <v>1582727</v>
      </c>
      <c r="E941" s="16" t="s">
        <v>1852</v>
      </c>
      <c r="F941" s="15" t="s">
        <v>1853</v>
      </c>
      <c r="G941" s="17">
        <v>20</v>
      </c>
      <c r="H941" s="26" t="str">
        <f>IFERROR(+VLOOKUP(C941,#REF!,6,FALSE),"")</f>
        <v/>
      </c>
    </row>
    <row r="942" spans="1:8">
      <c r="A942" s="26" t="str">
        <f t="shared" si="15"/>
        <v>CI6855773CPC34709</v>
      </c>
      <c r="B942" s="26">
        <f t="shared" si="1"/>
        <v>938</v>
      </c>
      <c r="C942" s="15">
        <v>34709</v>
      </c>
      <c r="D942" s="15">
        <v>6855773</v>
      </c>
      <c r="E942" s="16" t="s">
        <v>1854</v>
      </c>
      <c r="F942" s="15" t="s">
        <v>23</v>
      </c>
      <c r="G942" s="17">
        <v>20</v>
      </c>
      <c r="H942" s="26" t="str">
        <f>IFERROR(+VLOOKUP(C942,#REF!,6,FALSE),"")</f>
        <v/>
      </c>
    </row>
    <row r="943" spans="1:8">
      <c r="A943" s="26" t="str">
        <f t="shared" si="15"/>
        <v>CI7258544CPC34710</v>
      </c>
      <c r="B943" s="26">
        <f t="shared" si="1"/>
        <v>939</v>
      </c>
      <c r="C943" s="15">
        <v>34710</v>
      </c>
      <c r="D943" s="15">
        <v>7258544</v>
      </c>
      <c r="E943" s="16" t="s">
        <v>1855</v>
      </c>
      <c r="F943" s="15" t="s">
        <v>1856</v>
      </c>
      <c r="G943" s="17">
        <v>20</v>
      </c>
      <c r="H943" s="26" t="str">
        <f>IFERROR(+VLOOKUP(C943,#REF!,6,FALSE),"")</f>
        <v/>
      </c>
    </row>
    <row r="944" spans="1:8">
      <c r="A944" s="26" t="str">
        <f t="shared" si="15"/>
        <v>CI7274299CPC34712</v>
      </c>
      <c r="B944" s="26">
        <f t="shared" si="1"/>
        <v>940</v>
      </c>
      <c r="C944" s="15">
        <v>34712</v>
      </c>
      <c r="D944" s="15">
        <v>7274299</v>
      </c>
      <c r="E944" s="16" t="s">
        <v>1857</v>
      </c>
      <c r="F944" s="15" t="s">
        <v>1858</v>
      </c>
      <c r="G944" s="17">
        <v>20</v>
      </c>
      <c r="H944" s="26" t="str">
        <f>IFERROR(+VLOOKUP(C944,#REF!,6,FALSE),"")</f>
        <v/>
      </c>
    </row>
    <row r="945" spans="1:8">
      <c r="A945" s="26" t="str">
        <f t="shared" si="15"/>
        <v>CI11195776CPC34713</v>
      </c>
      <c r="B945" s="26">
        <f t="shared" si="1"/>
        <v>941</v>
      </c>
      <c r="C945" s="15">
        <v>34713</v>
      </c>
      <c r="D945" s="15">
        <v>11195776</v>
      </c>
      <c r="E945" s="16" t="s">
        <v>1859</v>
      </c>
      <c r="F945" s="15" t="s">
        <v>1860</v>
      </c>
      <c r="G945" s="17">
        <v>20</v>
      </c>
      <c r="H945" s="26" t="str">
        <f>IFERROR(+VLOOKUP(C945,#REF!,6,FALSE),"")</f>
        <v/>
      </c>
    </row>
    <row r="946" spans="1:8">
      <c r="A946" s="26" t="str">
        <f t="shared" si="15"/>
        <v>CI10674940CPC34714</v>
      </c>
      <c r="B946" s="26">
        <f t="shared" si="1"/>
        <v>942</v>
      </c>
      <c r="C946" s="15">
        <v>34714</v>
      </c>
      <c r="D946" s="15">
        <v>10674940</v>
      </c>
      <c r="E946" s="16" t="s">
        <v>1861</v>
      </c>
      <c r="F946" s="15" t="s">
        <v>1862</v>
      </c>
      <c r="G946" s="17">
        <v>20</v>
      </c>
      <c r="H946" s="26" t="str">
        <f>IFERROR(+VLOOKUP(C946,#REF!,6,FALSE),"")</f>
        <v/>
      </c>
    </row>
    <row r="947" spans="1:8">
      <c r="A947" s="26" t="str">
        <f t="shared" si="15"/>
        <v>CI7219765CPC34715</v>
      </c>
      <c r="B947" s="26">
        <f t="shared" si="1"/>
        <v>943</v>
      </c>
      <c r="C947" s="15">
        <v>34715</v>
      </c>
      <c r="D947" s="15">
        <v>7219765</v>
      </c>
      <c r="E947" s="16" t="s">
        <v>1863</v>
      </c>
      <c r="F947" s="15" t="s">
        <v>1864</v>
      </c>
      <c r="G947" s="17">
        <v>20</v>
      </c>
      <c r="H947" s="26" t="str">
        <f>IFERROR(+VLOOKUP(C947,#REF!,6,FALSE),"")</f>
        <v/>
      </c>
    </row>
    <row r="948" spans="1:8">
      <c r="A948" s="26" t="str">
        <f t="shared" si="15"/>
        <v>CI6954619CPC34716</v>
      </c>
      <c r="B948" s="26">
        <f t="shared" si="1"/>
        <v>944</v>
      </c>
      <c r="C948" s="15">
        <v>34716</v>
      </c>
      <c r="D948" s="15">
        <v>6954619</v>
      </c>
      <c r="E948" s="16" t="s">
        <v>1865</v>
      </c>
      <c r="F948" s="15" t="s">
        <v>1866</v>
      </c>
      <c r="G948" s="17">
        <v>20</v>
      </c>
      <c r="H948" s="26" t="str">
        <f>IFERROR(+VLOOKUP(C948,#REF!,6,FALSE),"")</f>
        <v/>
      </c>
    </row>
    <row r="949" spans="1:8">
      <c r="A949" s="26" t="str">
        <f t="shared" si="15"/>
        <v>CI81489102CPC34717</v>
      </c>
      <c r="B949" s="26">
        <f t="shared" si="1"/>
        <v>945</v>
      </c>
      <c r="C949" s="15">
        <v>34717</v>
      </c>
      <c r="D949" s="15">
        <v>81489102</v>
      </c>
      <c r="E949" s="16" t="s">
        <v>1867</v>
      </c>
      <c r="F949" s="15" t="s">
        <v>1868</v>
      </c>
      <c r="G949" s="17">
        <v>20</v>
      </c>
      <c r="H949" s="26" t="str">
        <f>IFERROR(+VLOOKUP(C949,#REF!,6,FALSE),"")</f>
        <v/>
      </c>
    </row>
    <row r="950" spans="1:8">
      <c r="A950" s="26" t="str">
        <f t="shared" si="15"/>
        <v>CI10272185CPC34719</v>
      </c>
      <c r="B950" s="26">
        <f t="shared" si="1"/>
        <v>946</v>
      </c>
      <c r="C950" s="15">
        <v>34719</v>
      </c>
      <c r="D950" s="15">
        <v>10272185</v>
      </c>
      <c r="E950" s="16" t="s">
        <v>1869</v>
      </c>
      <c r="F950" s="15" t="s">
        <v>1870</v>
      </c>
      <c r="G950" s="17">
        <v>20</v>
      </c>
      <c r="H950" s="26" t="str">
        <f>IFERROR(+VLOOKUP(C950,#REF!,6,FALSE),"")</f>
        <v/>
      </c>
    </row>
    <row r="951" spans="1:8">
      <c r="A951" s="26" t="str">
        <f t="shared" si="15"/>
        <v>CI9664305CPC34720</v>
      </c>
      <c r="B951" s="26">
        <f t="shared" si="1"/>
        <v>947</v>
      </c>
      <c r="C951" s="15">
        <v>34720</v>
      </c>
      <c r="D951" s="15">
        <v>9664305</v>
      </c>
      <c r="E951" s="16" t="s">
        <v>1871</v>
      </c>
      <c r="F951" s="15" t="s">
        <v>1872</v>
      </c>
      <c r="G951" s="17">
        <v>20</v>
      </c>
      <c r="H951" s="26" t="str">
        <f>IFERROR(+VLOOKUP(C951,#REF!,6,FALSE),"")</f>
        <v/>
      </c>
    </row>
    <row r="952" spans="1:8">
      <c r="A952" s="26" t="str">
        <f t="shared" si="15"/>
        <v>CI9439167CPC34721</v>
      </c>
      <c r="B952" s="26">
        <f t="shared" si="1"/>
        <v>948</v>
      </c>
      <c r="C952" s="15">
        <v>34721</v>
      </c>
      <c r="D952" s="15">
        <v>9439167</v>
      </c>
      <c r="E952" s="16" t="s">
        <v>1873</v>
      </c>
      <c r="F952" s="15" t="s">
        <v>1874</v>
      </c>
      <c r="G952" s="17">
        <v>20</v>
      </c>
      <c r="H952" s="26" t="str">
        <f>IFERROR(+VLOOKUP(C952,#REF!,6,FALSE),"")</f>
        <v/>
      </c>
    </row>
    <row r="953" spans="1:8">
      <c r="A953" s="26" t="str">
        <f t="shared" si="15"/>
        <v>CI15038874CPC34722</v>
      </c>
      <c r="B953" s="26">
        <f t="shared" si="1"/>
        <v>949</v>
      </c>
      <c r="C953" s="15">
        <v>34722</v>
      </c>
      <c r="D953" s="15">
        <v>15038874</v>
      </c>
      <c r="E953" s="16" t="s">
        <v>1875</v>
      </c>
      <c r="F953" s="15" t="s">
        <v>1876</v>
      </c>
      <c r="G953" s="17">
        <v>20</v>
      </c>
      <c r="H953" s="26" t="str">
        <f>IFERROR(+VLOOKUP(C953,#REF!,6,FALSE),"")</f>
        <v/>
      </c>
    </row>
    <row r="954" spans="1:8">
      <c r="A954" s="26" t="str">
        <f t="shared" si="15"/>
        <v>CI17799621CPC34723</v>
      </c>
      <c r="B954" s="26">
        <f t="shared" si="1"/>
        <v>950</v>
      </c>
      <c r="C954" s="15">
        <v>34723</v>
      </c>
      <c r="D954" s="15">
        <v>17799621</v>
      </c>
      <c r="E954" s="16" t="s">
        <v>1877</v>
      </c>
      <c r="F954" s="15" t="s">
        <v>1878</v>
      </c>
      <c r="G954" s="17">
        <v>20</v>
      </c>
      <c r="H954" s="26" t="str">
        <f>IFERROR(+VLOOKUP(C954,#REF!,6,FALSE),"")</f>
        <v/>
      </c>
    </row>
    <row r="955" spans="1:8">
      <c r="A955" s="26" t="str">
        <f t="shared" si="15"/>
        <v>CI12145552CPC34724</v>
      </c>
      <c r="B955" s="26">
        <f t="shared" si="1"/>
        <v>951</v>
      </c>
      <c r="C955" s="15">
        <v>34724</v>
      </c>
      <c r="D955" s="15">
        <v>12145552</v>
      </c>
      <c r="E955" s="16" t="s">
        <v>1879</v>
      </c>
      <c r="F955" s="15" t="s">
        <v>1880</v>
      </c>
      <c r="G955" s="17">
        <v>20</v>
      </c>
      <c r="H955" s="26" t="str">
        <f>IFERROR(+VLOOKUP(C955,#REF!,6,FALSE),"")</f>
        <v/>
      </c>
    </row>
    <row r="956" spans="1:8">
      <c r="A956" s="26" t="str">
        <f t="shared" si="15"/>
        <v>CI9665982CPC34725</v>
      </c>
      <c r="B956" s="26">
        <f t="shared" si="1"/>
        <v>952</v>
      </c>
      <c r="C956" s="15">
        <v>34725</v>
      </c>
      <c r="D956" s="15">
        <v>9665982</v>
      </c>
      <c r="E956" s="16" t="s">
        <v>1881</v>
      </c>
      <c r="F956" s="15" t="s">
        <v>1882</v>
      </c>
      <c r="G956" s="17">
        <v>20</v>
      </c>
      <c r="H956" s="26" t="str">
        <f>IFERROR(+VLOOKUP(C956,#REF!,6,FALSE),"")</f>
        <v/>
      </c>
    </row>
    <row r="957" spans="1:8">
      <c r="A957" s="26" t="str">
        <f t="shared" si="15"/>
        <v>CI8801712CPC34726</v>
      </c>
      <c r="B957" s="26">
        <f t="shared" si="1"/>
        <v>953</v>
      </c>
      <c r="C957" s="15">
        <v>34726</v>
      </c>
      <c r="D957" s="15">
        <v>8801712</v>
      </c>
      <c r="E957" s="16" t="s">
        <v>1883</v>
      </c>
      <c r="F957" s="15" t="s">
        <v>1884</v>
      </c>
      <c r="G957" s="17">
        <v>20</v>
      </c>
      <c r="H957" s="26" t="str">
        <f>IFERROR(+VLOOKUP(C957,#REF!,6,FALSE),"")</f>
        <v/>
      </c>
    </row>
    <row r="958" spans="1:8">
      <c r="A958" s="26" t="str">
        <f t="shared" si="15"/>
        <v>CI81488287CPC34727</v>
      </c>
      <c r="B958" s="26">
        <f t="shared" si="1"/>
        <v>954</v>
      </c>
      <c r="C958" s="15">
        <v>34727</v>
      </c>
      <c r="D958" s="15">
        <v>81488287</v>
      </c>
      <c r="E958" s="16" t="s">
        <v>1885</v>
      </c>
      <c r="F958" s="15" t="s">
        <v>1886</v>
      </c>
      <c r="G958" s="17">
        <v>20</v>
      </c>
      <c r="H958" s="26" t="str">
        <f>IFERROR(+VLOOKUP(C958,#REF!,6,FALSE),"")</f>
        <v/>
      </c>
    </row>
    <row r="959" spans="1:8">
      <c r="A959" s="26" t="str">
        <f t="shared" si="15"/>
        <v>CI8823636CPC34728</v>
      </c>
      <c r="B959" s="26">
        <f t="shared" si="1"/>
        <v>955</v>
      </c>
      <c r="C959" s="15">
        <v>34728</v>
      </c>
      <c r="D959" s="15">
        <v>8823636</v>
      </c>
      <c r="E959" s="16" t="s">
        <v>1887</v>
      </c>
      <c r="F959" s="15" t="s">
        <v>1888</v>
      </c>
      <c r="G959" s="17">
        <v>20</v>
      </c>
      <c r="H959" s="26" t="str">
        <f>IFERROR(+VLOOKUP(C959,#REF!,6,FALSE),"")</f>
        <v/>
      </c>
    </row>
    <row r="960" spans="1:8">
      <c r="A960" s="26" t="str">
        <f t="shared" si="15"/>
        <v>CI10362068CPC34729</v>
      </c>
      <c r="B960" s="26">
        <f t="shared" si="1"/>
        <v>956</v>
      </c>
      <c r="C960" s="15">
        <v>34729</v>
      </c>
      <c r="D960" s="15">
        <v>10362068</v>
      </c>
      <c r="E960" s="16" t="s">
        <v>1889</v>
      </c>
      <c r="F960" s="15" t="s">
        <v>1890</v>
      </c>
      <c r="G960" s="17">
        <v>20</v>
      </c>
      <c r="H960" s="26" t="str">
        <f>IFERROR(+VLOOKUP(C960,#REF!,6,FALSE),"")</f>
        <v/>
      </c>
    </row>
    <row r="961" spans="1:8">
      <c r="A961" s="26" t="str">
        <f t="shared" si="15"/>
        <v>CI7943869CPC34730</v>
      </c>
      <c r="B961" s="26">
        <f t="shared" si="1"/>
        <v>957</v>
      </c>
      <c r="C961" s="15">
        <v>34730</v>
      </c>
      <c r="D961" s="15">
        <v>7943869</v>
      </c>
      <c r="E961" s="16" t="s">
        <v>1891</v>
      </c>
      <c r="F961" s="15" t="s">
        <v>1892</v>
      </c>
      <c r="G961" s="17">
        <v>20</v>
      </c>
      <c r="H961" s="26" t="str">
        <f>IFERROR(+VLOOKUP(C961,#REF!,6,FALSE),"")</f>
        <v/>
      </c>
    </row>
    <row r="962" spans="1:8">
      <c r="A962" s="26" t="str">
        <f t="shared" si="15"/>
        <v>CI12054196CPC34731</v>
      </c>
      <c r="B962" s="26">
        <f t="shared" si="1"/>
        <v>958</v>
      </c>
      <c r="C962" s="15">
        <v>34731</v>
      </c>
      <c r="D962" s="15">
        <v>12054196</v>
      </c>
      <c r="E962" s="16" t="s">
        <v>1893</v>
      </c>
      <c r="F962" s="15" t="s">
        <v>1894</v>
      </c>
      <c r="G962" s="17">
        <v>20</v>
      </c>
      <c r="H962" s="26" t="str">
        <f>IFERROR(+VLOOKUP(C962,#REF!,6,FALSE),"")</f>
        <v/>
      </c>
    </row>
    <row r="963" spans="1:8">
      <c r="A963" s="26" t="str">
        <f t="shared" si="15"/>
        <v>CI12337897CPC34732</v>
      </c>
      <c r="B963" s="26">
        <f t="shared" si="1"/>
        <v>959</v>
      </c>
      <c r="C963" s="15">
        <v>34732</v>
      </c>
      <c r="D963" s="15">
        <v>12337897</v>
      </c>
      <c r="E963" s="16" t="s">
        <v>1895</v>
      </c>
      <c r="F963" s="15" t="s">
        <v>1896</v>
      </c>
      <c r="G963" s="17">
        <v>20</v>
      </c>
      <c r="H963" s="26" t="str">
        <f>IFERROR(+VLOOKUP(C963,#REF!,6,FALSE),"")</f>
        <v/>
      </c>
    </row>
    <row r="964" spans="1:8">
      <c r="A964" s="26" t="str">
        <f t="shared" si="15"/>
        <v>CI9437339CPC34733</v>
      </c>
      <c r="B964" s="26">
        <f t="shared" si="1"/>
        <v>960</v>
      </c>
      <c r="C964" s="15">
        <v>34733</v>
      </c>
      <c r="D964" s="15">
        <v>9437339</v>
      </c>
      <c r="E964" s="16" t="s">
        <v>1897</v>
      </c>
      <c r="F964" s="15" t="s">
        <v>1898</v>
      </c>
      <c r="G964" s="17">
        <v>20</v>
      </c>
      <c r="H964" s="26" t="str">
        <f>IFERROR(+VLOOKUP(C964,#REF!,6,FALSE),"")</f>
        <v/>
      </c>
    </row>
    <row r="965" spans="1:8">
      <c r="A965" s="26" t="str">
        <f t="shared" si="15"/>
        <v>CI12167766CPC34736</v>
      </c>
      <c r="B965" s="26">
        <f t="shared" si="1"/>
        <v>961</v>
      </c>
      <c r="C965" s="15">
        <v>34736</v>
      </c>
      <c r="D965" s="15">
        <v>12167766</v>
      </c>
      <c r="E965" s="16" t="s">
        <v>1899</v>
      </c>
      <c r="F965" s="15" t="s">
        <v>1900</v>
      </c>
      <c r="G965" s="17">
        <v>20</v>
      </c>
      <c r="H965" s="26" t="str">
        <f>IFERROR(+VLOOKUP(C965,#REF!,6,FALSE),"")</f>
        <v/>
      </c>
    </row>
    <row r="966" spans="1:8">
      <c r="A966" s="26" t="str">
        <f t="shared" ref="A966:A1029" si="16">+CONCATENATE("CI",D966,"CPC",C966)</f>
        <v>CI9641873CPC34737</v>
      </c>
      <c r="B966" s="26">
        <f t="shared" si="1"/>
        <v>962</v>
      </c>
      <c r="C966" s="15">
        <v>34737</v>
      </c>
      <c r="D966" s="15">
        <v>9641873</v>
      </c>
      <c r="E966" s="16" t="s">
        <v>1901</v>
      </c>
      <c r="F966" s="15" t="s">
        <v>1902</v>
      </c>
      <c r="G966" s="17">
        <v>20</v>
      </c>
      <c r="H966" s="26" t="str">
        <f>IFERROR(+VLOOKUP(C966,#REF!,6,FALSE),"")</f>
        <v/>
      </c>
    </row>
    <row r="967" spans="1:8">
      <c r="A967" s="26" t="str">
        <f t="shared" si="16"/>
        <v>CI9682177CPC34738</v>
      </c>
      <c r="B967" s="26">
        <f t="shared" si="1"/>
        <v>963</v>
      </c>
      <c r="C967" s="15">
        <v>34738</v>
      </c>
      <c r="D967" s="15">
        <v>9682177</v>
      </c>
      <c r="E967" s="16" t="s">
        <v>1903</v>
      </c>
      <c r="F967" s="15" t="s">
        <v>1904</v>
      </c>
      <c r="G967" s="17">
        <v>20</v>
      </c>
      <c r="H967" s="26" t="str">
        <f>IFERROR(+VLOOKUP(C967,#REF!,6,FALSE),"")</f>
        <v/>
      </c>
    </row>
    <row r="968" spans="1:8">
      <c r="A968" s="26" t="str">
        <f t="shared" si="16"/>
        <v>CI11017469CPC34739</v>
      </c>
      <c r="B968" s="26">
        <f t="shared" si="1"/>
        <v>964</v>
      </c>
      <c r="C968" s="15">
        <v>34739</v>
      </c>
      <c r="D968" s="15">
        <v>11017469</v>
      </c>
      <c r="E968" s="16" t="s">
        <v>1905</v>
      </c>
      <c r="F968" s="15" t="s">
        <v>1906</v>
      </c>
      <c r="G968" s="17">
        <v>20</v>
      </c>
      <c r="H968" s="26" t="str">
        <f>IFERROR(+VLOOKUP(C968,#REF!,6,FALSE),"")</f>
        <v/>
      </c>
    </row>
    <row r="969" spans="1:8">
      <c r="A969" s="26" t="str">
        <f t="shared" si="16"/>
        <v>CI7229035CPC34740</v>
      </c>
      <c r="B969" s="26">
        <f t="shared" si="1"/>
        <v>965</v>
      </c>
      <c r="C969" s="15">
        <v>34740</v>
      </c>
      <c r="D969" s="15">
        <v>7229035</v>
      </c>
      <c r="E969" s="16" t="s">
        <v>1907</v>
      </c>
      <c r="F969" s="16" t="s">
        <v>1908</v>
      </c>
      <c r="G969" s="17">
        <v>20</v>
      </c>
      <c r="H969" s="26" t="str">
        <f>IFERROR(+VLOOKUP(C969,#REF!,6,FALSE),"")</f>
        <v/>
      </c>
    </row>
    <row r="970" spans="1:8">
      <c r="A970" s="26" t="str">
        <f t="shared" si="16"/>
        <v>CI4569368CPC34741</v>
      </c>
      <c r="B970" s="26">
        <f t="shared" si="1"/>
        <v>966</v>
      </c>
      <c r="C970" s="15">
        <v>34741</v>
      </c>
      <c r="D970" s="15">
        <v>4569368</v>
      </c>
      <c r="E970" s="16" t="s">
        <v>1909</v>
      </c>
      <c r="F970" s="15" t="s">
        <v>1910</v>
      </c>
      <c r="G970" s="17">
        <v>20</v>
      </c>
      <c r="H970" s="26" t="str">
        <f>IFERROR(+VLOOKUP(C970,#REF!,6,FALSE),"")</f>
        <v/>
      </c>
    </row>
    <row r="971" spans="1:8">
      <c r="A971" s="26" t="str">
        <f t="shared" si="16"/>
        <v>CI9646039CPC34742</v>
      </c>
      <c r="B971" s="26">
        <f t="shared" si="1"/>
        <v>967</v>
      </c>
      <c r="C971" s="15">
        <v>34742</v>
      </c>
      <c r="D971" s="15">
        <v>9646039</v>
      </c>
      <c r="E971" s="16" t="s">
        <v>1911</v>
      </c>
      <c r="F971" s="15" t="s">
        <v>1912</v>
      </c>
      <c r="G971" s="17">
        <v>20</v>
      </c>
      <c r="H971" s="26" t="str">
        <f>IFERROR(+VLOOKUP(C971,#REF!,6,FALSE),"")</f>
        <v/>
      </c>
    </row>
    <row r="972" spans="1:8">
      <c r="A972" s="26" t="str">
        <f t="shared" si="16"/>
        <v>CI9663467CPC34743</v>
      </c>
      <c r="B972" s="26">
        <f t="shared" si="1"/>
        <v>968</v>
      </c>
      <c r="C972" s="15">
        <v>34743</v>
      </c>
      <c r="D972" s="15">
        <v>9663467</v>
      </c>
      <c r="E972" s="16" t="s">
        <v>1913</v>
      </c>
      <c r="F972" s="15" t="s">
        <v>1914</v>
      </c>
      <c r="G972" s="17">
        <v>20</v>
      </c>
      <c r="H972" s="26" t="str">
        <f>IFERROR(+VLOOKUP(C972,#REF!,6,FALSE),"")</f>
        <v/>
      </c>
    </row>
    <row r="973" spans="1:8">
      <c r="A973" s="26" t="str">
        <f t="shared" si="16"/>
        <v>CI9876427CPC34744</v>
      </c>
      <c r="B973" s="26">
        <f t="shared" si="1"/>
        <v>969</v>
      </c>
      <c r="C973" s="15">
        <v>34744</v>
      </c>
      <c r="D973" s="15">
        <v>9876427</v>
      </c>
      <c r="E973" s="16" t="s">
        <v>1915</v>
      </c>
      <c r="F973" s="15" t="s">
        <v>1916</v>
      </c>
      <c r="G973" s="17">
        <v>20</v>
      </c>
      <c r="H973" s="26" t="str">
        <f>IFERROR(+VLOOKUP(C973,#REF!,6,FALSE),"")</f>
        <v/>
      </c>
    </row>
    <row r="974" spans="1:8">
      <c r="A974" s="26" t="str">
        <f t="shared" si="16"/>
        <v>CI8579973CPC34745</v>
      </c>
      <c r="B974" s="26">
        <f t="shared" si="1"/>
        <v>970</v>
      </c>
      <c r="C974" s="15">
        <v>34745</v>
      </c>
      <c r="D974" s="15">
        <v>8579973</v>
      </c>
      <c r="E974" s="16" t="s">
        <v>1917</v>
      </c>
      <c r="F974" s="15" t="s">
        <v>1918</v>
      </c>
      <c r="G974" s="17">
        <v>20</v>
      </c>
      <c r="H974" s="26" t="str">
        <f>IFERROR(+VLOOKUP(C974,#REF!,6,FALSE),"")</f>
        <v/>
      </c>
    </row>
    <row r="975" spans="1:8">
      <c r="A975" s="26" t="str">
        <f t="shared" si="16"/>
        <v>CI9647902CPC34746</v>
      </c>
      <c r="B975" s="26">
        <f t="shared" si="1"/>
        <v>971</v>
      </c>
      <c r="C975" s="15">
        <v>34746</v>
      </c>
      <c r="D975" s="15">
        <v>9647902</v>
      </c>
      <c r="E975" s="16" t="s">
        <v>1919</v>
      </c>
      <c r="F975" s="15" t="s">
        <v>1920</v>
      </c>
      <c r="G975" s="17">
        <v>20</v>
      </c>
      <c r="H975" s="26" t="str">
        <f>IFERROR(+VLOOKUP(C975,#REF!,6,FALSE),"")</f>
        <v/>
      </c>
    </row>
    <row r="976" spans="1:8">
      <c r="A976" s="26" t="str">
        <f t="shared" si="16"/>
        <v>CI9415900CPC34748</v>
      </c>
      <c r="B976" s="26">
        <f t="shared" si="1"/>
        <v>972</v>
      </c>
      <c r="C976" s="15">
        <v>34748</v>
      </c>
      <c r="D976" s="15">
        <v>9415900</v>
      </c>
      <c r="E976" s="16" t="s">
        <v>1921</v>
      </c>
      <c r="F976" s="15" t="s">
        <v>1922</v>
      </c>
      <c r="G976" s="17">
        <v>20</v>
      </c>
      <c r="H976" s="26" t="str">
        <f>IFERROR(+VLOOKUP(C976,#REF!,6,FALSE),"")</f>
        <v/>
      </c>
    </row>
    <row r="977" spans="1:8">
      <c r="A977" s="26" t="str">
        <f t="shared" si="16"/>
        <v>CI9435780CPC34749</v>
      </c>
      <c r="B977" s="26">
        <f t="shared" si="1"/>
        <v>973</v>
      </c>
      <c r="C977" s="15">
        <v>34749</v>
      </c>
      <c r="D977" s="15">
        <v>9435780</v>
      </c>
      <c r="E977" s="16" t="s">
        <v>1923</v>
      </c>
      <c r="F977" s="15" t="s">
        <v>1924</v>
      </c>
      <c r="G977" s="17">
        <v>20</v>
      </c>
      <c r="H977" s="26" t="str">
        <f>IFERROR(+VLOOKUP(C977,#REF!,6,FALSE),"")</f>
        <v/>
      </c>
    </row>
    <row r="978" spans="1:8">
      <c r="A978" s="26" t="str">
        <f t="shared" si="16"/>
        <v>CI8787520CPC34750</v>
      </c>
      <c r="B978" s="26">
        <f t="shared" si="1"/>
        <v>974</v>
      </c>
      <c r="C978" s="15">
        <v>34750</v>
      </c>
      <c r="D978" s="15">
        <v>8787520</v>
      </c>
      <c r="E978" s="16" t="s">
        <v>1925</v>
      </c>
      <c r="F978" s="15" t="s">
        <v>1926</v>
      </c>
      <c r="G978" s="17">
        <v>20</v>
      </c>
      <c r="H978" s="26" t="str">
        <f>IFERROR(+VLOOKUP(C978,#REF!,6,FALSE),"")</f>
        <v/>
      </c>
    </row>
    <row r="979" spans="1:8">
      <c r="A979" s="26" t="str">
        <f t="shared" si="16"/>
        <v>CI7250102CPC34752</v>
      </c>
      <c r="B979" s="26">
        <f t="shared" si="1"/>
        <v>975</v>
      </c>
      <c r="C979" s="15">
        <v>34752</v>
      </c>
      <c r="D979" s="15">
        <v>7250102</v>
      </c>
      <c r="E979" s="16" t="s">
        <v>1927</v>
      </c>
      <c r="F979" s="15" t="s">
        <v>1928</v>
      </c>
      <c r="G979" s="17">
        <v>20</v>
      </c>
      <c r="H979" s="26" t="str">
        <f>IFERROR(+VLOOKUP(C979,#REF!,6,FALSE),"")</f>
        <v/>
      </c>
    </row>
    <row r="980" spans="1:8">
      <c r="A980" s="26" t="str">
        <f t="shared" si="16"/>
        <v>CI9688914CPC34753</v>
      </c>
      <c r="B980" s="26">
        <f t="shared" si="1"/>
        <v>976</v>
      </c>
      <c r="C980" s="15">
        <v>34753</v>
      </c>
      <c r="D980" s="15">
        <v>9688914</v>
      </c>
      <c r="E980" s="16" t="s">
        <v>1929</v>
      </c>
      <c r="F980" s="15" t="s">
        <v>1930</v>
      </c>
      <c r="G980" s="17">
        <v>20</v>
      </c>
      <c r="H980" s="26" t="str">
        <f>IFERROR(+VLOOKUP(C980,#REF!,6,FALSE),"")</f>
        <v/>
      </c>
    </row>
    <row r="981" spans="1:8">
      <c r="A981" s="26" t="str">
        <f t="shared" si="16"/>
        <v>CI9644861CPC34754</v>
      </c>
      <c r="B981" s="26">
        <f t="shared" si="1"/>
        <v>977</v>
      </c>
      <c r="C981" s="15">
        <v>34754</v>
      </c>
      <c r="D981" s="15">
        <v>9644861</v>
      </c>
      <c r="E981" s="16" t="s">
        <v>1931</v>
      </c>
      <c r="F981" s="15" t="s">
        <v>1932</v>
      </c>
      <c r="G981" s="17">
        <v>20</v>
      </c>
      <c r="H981" s="26" t="str">
        <f>IFERROR(+VLOOKUP(C981,#REF!,6,FALSE),"")</f>
        <v/>
      </c>
    </row>
    <row r="982" spans="1:8">
      <c r="A982" s="26" t="str">
        <f t="shared" si="16"/>
        <v>CI7253826CPC34755</v>
      </c>
      <c r="B982" s="26">
        <f t="shared" si="1"/>
        <v>978</v>
      </c>
      <c r="C982" s="15">
        <v>34755</v>
      </c>
      <c r="D982" s="15">
        <v>7253826</v>
      </c>
      <c r="E982" s="16" t="s">
        <v>1933</v>
      </c>
      <c r="F982" s="15" t="s">
        <v>1934</v>
      </c>
      <c r="G982" s="17">
        <v>20</v>
      </c>
      <c r="H982" s="26" t="str">
        <f>IFERROR(+VLOOKUP(C982,#REF!,6,FALSE),"")</f>
        <v/>
      </c>
    </row>
    <row r="983" spans="1:8">
      <c r="A983" s="26" t="str">
        <f t="shared" si="16"/>
        <v>CI7182052CPC34756</v>
      </c>
      <c r="B983" s="26">
        <f t="shared" si="1"/>
        <v>979</v>
      </c>
      <c r="C983" s="15">
        <v>34756</v>
      </c>
      <c r="D983" s="15">
        <v>7182052</v>
      </c>
      <c r="E983" s="16" t="s">
        <v>1935</v>
      </c>
      <c r="F983" s="16" t="s">
        <v>1936</v>
      </c>
      <c r="G983" s="17">
        <v>20</v>
      </c>
      <c r="H983" s="26" t="str">
        <f>IFERROR(+VLOOKUP(C983,#REF!,6,FALSE),"")</f>
        <v/>
      </c>
    </row>
    <row r="984" spans="1:8">
      <c r="A984" s="26" t="str">
        <f t="shared" si="16"/>
        <v>CI11980824CPC34757</v>
      </c>
      <c r="B984" s="26">
        <f t="shared" si="1"/>
        <v>980</v>
      </c>
      <c r="C984" s="15">
        <v>34757</v>
      </c>
      <c r="D984" s="15">
        <v>11980824</v>
      </c>
      <c r="E984" s="16" t="s">
        <v>1937</v>
      </c>
      <c r="F984" s="15" t="s">
        <v>1938</v>
      </c>
      <c r="G984" s="17">
        <v>20</v>
      </c>
      <c r="H984" s="26" t="str">
        <f>IFERROR(+VLOOKUP(C984,#REF!,6,FALSE),"")</f>
        <v/>
      </c>
    </row>
    <row r="985" spans="1:8">
      <c r="A985" s="26" t="str">
        <f t="shared" si="16"/>
        <v>CI9686495CPC34758</v>
      </c>
      <c r="B985" s="26">
        <f t="shared" si="1"/>
        <v>981</v>
      </c>
      <c r="C985" s="15">
        <v>34758</v>
      </c>
      <c r="D985" s="15">
        <v>9686495</v>
      </c>
      <c r="E985" s="16" t="s">
        <v>1939</v>
      </c>
      <c r="F985" s="15" t="s">
        <v>1940</v>
      </c>
      <c r="G985" s="17">
        <v>20</v>
      </c>
      <c r="H985" s="26" t="str">
        <f>IFERROR(+VLOOKUP(C985,#REF!,6,FALSE),"")</f>
        <v/>
      </c>
    </row>
    <row r="986" spans="1:8">
      <c r="A986" s="26" t="str">
        <f t="shared" si="16"/>
        <v>CI10361630CPC34759</v>
      </c>
      <c r="B986" s="26">
        <f t="shared" si="1"/>
        <v>982</v>
      </c>
      <c r="C986" s="15">
        <v>34759</v>
      </c>
      <c r="D986" s="15">
        <v>10361630</v>
      </c>
      <c r="E986" s="16" t="s">
        <v>1941</v>
      </c>
      <c r="F986" s="15" t="s">
        <v>1942</v>
      </c>
      <c r="G986" s="17">
        <v>20</v>
      </c>
      <c r="H986" s="26" t="str">
        <f>IFERROR(+VLOOKUP(C986,#REF!,6,FALSE),"")</f>
        <v/>
      </c>
    </row>
    <row r="987" spans="1:8">
      <c r="A987" s="26" t="str">
        <f t="shared" si="16"/>
        <v>CI10270154CPC34760</v>
      </c>
      <c r="B987" s="26">
        <f t="shared" si="1"/>
        <v>983</v>
      </c>
      <c r="C987" s="15">
        <v>34760</v>
      </c>
      <c r="D987" s="15">
        <v>10270154</v>
      </c>
      <c r="E987" s="16" t="s">
        <v>1943</v>
      </c>
      <c r="F987" s="15" t="s">
        <v>1944</v>
      </c>
      <c r="G987" s="17">
        <v>20</v>
      </c>
      <c r="H987" s="26" t="str">
        <f>IFERROR(+VLOOKUP(C987,#REF!,6,FALSE),"")</f>
        <v/>
      </c>
    </row>
    <row r="988" spans="1:8">
      <c r="A988" s="26" t="str">
        <f t="shared" si="16"/>
        <v>CI9662911CPC34761</v>
      </c>
      <c r="B988" s="26">
        <f t="shared" si="1"/>
        <v>984</v>
      </c>
      <c r="C988" s="15">
        <v>34761</v>
      </c>
      <c r="D988" s="15">
        <v>9662911</v>
      </c>
      <c r="E988" s="16" t="s">
        <v>1945</v>
      </c>
      <c r="F988" s="16" t="s">
        <v>1946</v>
      </c>
      <c r="G988" s="17">
        <v>20</v>
      </c>
      <c r="H988" s="26" t="str">
        <f>IFERROR(+VLOOKUP(C988,#REF!,6,FALSE),"")</f>
        <v/>
      </c>
    </row>
    <row r="989" spans="1:8">
      <c r="A989" s="26" t="str">
        <f t="shared" si="16"/>
        <v>CI9658214CPC34762</v>
      </c>
      <c r="B989" s="26">
        <f t="shared" si="1"/>
        <v>985</v>
      </c>
      <c r="C989" s="15">
        <v>34762</v>
      </c>
      <c r="D989" s="15">
        <v>9658214</v>
      </c>
      <c r="E989" s="16" t="s">
        <v>1947</v>
      </c>
      <c r="F989" s="15" t="s">
        <v>1948</v>
      </c>
      <c r="G989" s="17">
        <v>20</v>
      </c>
      <c r="H989" s="26" t="str">
        <f>IFERROR(+VLOOKUP(C989,#REF!,6,FALSE),"")</f>
        <v/>
      </c>
    </row>
    <row r="990" spans="1:8">
      <c r="A990" s="26" t="str">
        <f t="shared" si="16"/>
        <v>CI9658052CPC34763</v>
      </c>
      <c r="B990" s="26">
        <f t="shared" si="1"/>
        <v>986</v>
      </c>
      <c r="C990" s="15">
        <v>34763</v>
      </c>
      <c r="D990" s="15">
        <v>9658052</v>
      </c>
      <c r="E990" s="16" t="s">
        <v>1949</v>
      </c>
      <c r="F990" s="15" t="s">
        <v>1950</v>
      </c>
      <c r="G990" s="17">
        <v>20</v>
      </c>
      <c r="H990" s="26" t="str">
        <f>IFERROR(+VLOOKUP(C990,#REF!,6,FALSE),"")</f>
        <v/>
      </c>
    </row>
    <row r="991" spans="1:8">
      <c r="A991" s="26" t="str">
        <f t="shared" si="16"/>
        <v>CI9687830CPC34764</v>
      </c>
      <c r="B991" s="26">
        <f t="shared" si="1"/>
        <v>987</v>
      </c>
      <c r="C991" s="15">
        <v>34764</v>
      </c>
      <c r="D991" s="15">
        <v>9687830</v>
      </c>
      <c r="E991" s="16" t="s">
        <v>1951</v>
      </c>
      <c r="F991" s="15" t="s">
        <v>1952</v>
      </c>
      <c r="G991" s="17">
        <v>20</v>
      </c>
      <c r="H991" s="26" t="str">
        <f>IFERROR(+VLOOKUP(C991,#REF!,6,FALSE),"")</f>
        <v/>
      </c>
    </row>
    <row r="992" spans="1:8">
      <c r="A992" s="26" t="str">
        <f t="shared" si="16"/>
        <v>CI10344272CPC34765</v>
      </c>
      <c r="B992" s="26">
        <f t="shared" si="1"/>
        <v>988</v>
      </c>
      <c r="C992" s="15">
        <v>34765</v>
      </c>
      <c r="D992" s="15">
        <v>10344272</v>
      </c>
      <c r="E992" s="16" t="s">
        <v>1953</v>
      </c>
      <c r="F992" s="15" t="s">
        <v>1954</v>
      </c>
      <c r="G992" s="17">
        <v>20</v>
      </c>
      <c r="H992" s="26" t="str">
        <f>IFERROR(+VLOOKUP(C992,#REF!,6,FALSE),"")</f>
        <v/>
      </c>
    </row>
    <row r="993" spans="1:8">
      <c r="A993" s="26" t="str">
        <f t="shared" si="16"/>
        <v>CI11091939CPC34766</v>
      </c>
      <c r="B993" s="26">
        <f t="shared" si="1"/>
        <v>989</v>
      </c>
      <c r="C993" s="15">
        <v>34766</v>
      </c>
      <c r="D993" s="15">
        <v>11091939</v>
      </c>
      <c r="E993" s="16" t="s">
        <v>1955</v>
      </c>
      <c r="F993" s="15" t="s">
        <v>1956</v>
      </c>
      <c r="G993" s="17">
        <v>20</v>
      </c>
      <c r="H993" s="26" t="str">
        <f>IFERROR(+VLOOKUP(C993,#REF!,6,FALSE),"")</f>
        <v/>
      </c>
    </row>
    <row r="994" spans="1:8">
      <c r="A994" s="26" t="str">
        <f t="shared" si="16"/>
        <v>CI9688001CPC34767</v>
      </c>
      <c r="B994" s="26">
        <f t="shared" si="1"/>
        <v>990</v>
      </c>
      <c r="C994" s="15">
        <v>34767</v>
      </c>
      <c r="D994" s="15">
        <v>9688001</v>
      </c>
      <c r="E994" s="16" t="s">
        <v>1957</v>
      </c>
      <c r="F994" s="15" t="s">
        <v>1958</v>
      </c>
      <c r="G994" s="17">
        <v>20</v>
      </c>
      <c r="H994" s="26" t="str">
        <f>IFERROR(+VLOOKUP(C994,#REF!,6,FALSE),"")</f>
        <v/>
      </c>
    </row>
    <row r="995" spans="1:8">
      <c r="A995" s="26" t="str">
        <f t="shared" si="16"/>
        <v>CI16299671CPC34768</v>
      </c>
      <c r="B995" s="26">
        <f t="shared" si="1"/>
        <v>991</v>
      </c>
      <c r="C995" s="15">
        <v>34768</v>
      </c>
      <c r="D995" s="15">
        <v>16299671</v>
      </c>
      <c r="E995" s="16" t="s">
        <v>1959</v>
      </c>
      <c r="F995" s="15" t="s">
        <v>1960</v>
      </c>
      <c r="G995" s="17">
        <v>20</v>
      </c>
      <c r="H995" s="26" t="str">
        <f>IFERROR(+VLOOKUP(C995,#REF!,6,FALSE),"")</f>
        <v/>
      </c>
    </row>
    <row r="996" spans="1:8">
      <c r="A996" s="26" t="str">
        <f t="shared" si="16"/>
        <v>CI11689797CPC34769</v>
      </c>
      <c r="B996" s="26">
        <f t="shared" si="1"/>
        <v>992</v>
      </c>
      <c r="C996" s="15">
        <v>34769</v>
      </c>
      <c r="D996" s="15">
        <v>11689797</v>
      </c>
      <c r="E996" s="16" t="s">
        <v>1961</v>
      </c>
      <c r="F996" s="15" t="s">
        <v>1962</v>
      </c>
      <c r="G996" s="17">
        <v>20</v>
      </c>
      <c r="H996" s="26" t="str">
        <f>IFERROR(+VLOOKUP(C996,#REF!,6,FALSE),"")</f>
        <v/>
      </c>
    </row>
    <row r="997" spans="1:8">
      <c r="A997" s="26" t="str">
        <f t="shared" si="16"/>
        <v>CI9686286CPC34771</v>
      </c>
      <c r="B997" s="26">
        <f t="shared" si="1"/>
        <v>993</v>
      </c>
      <c r="C997" s="15">
        <v>34771</v>
      </c>
      <c r="D997" s="15">
        <v>9686286</v>
      </c>
      <c r="E997" s="16" t="s">
        <v>1963</v>
      </c>
      <c r="F997" s="15" t="s">
        <v>1964</v>
      </c>
      <c r="G997" s="17">
        <v>20</v>
      </c>
      <c r="H997" s="26" t="str">
        <f>IFERROR(+VLOOKUP(C997,#REF!,6,FALSE),"")</f>
        <v/>
      </c>
    </row>
    <row r="998" spans="1:8">
      <c r="A998" s="26" t="str">
        <f t="shared" si="16"/>
        <v>CI9913248CPC34772</v>
      </c>
      <c r="B998" s="26">
        <f t="shared" si="1"/>
        <v>994</v>
      </c>
      <c r="C998" s="15">
        <v>34772</v>
      </c>
      <c r="D998" s="15">
        <v>9913248</v>
      </c>
      <c r="E998" s="16" t="s">
        <v>1965</v>
      </c>
      <c r="F998" s="15" t="s">
        <v>1966</v>
      </c>
      <c r="G998" s="17">
        <v>20</v>
      </c>
      <c r="H998" s="26" t="str">
        <f>IFERROR(+VLOOKUP(C998,#REF!,6,FALSE),"")</f>
        <v/>
      </c>
    </row>
    <row r="999" spans="1:8">
      <c r="A999" s="26" t="str">
        <f t="shared" si="16"/>
        <v>CI4232538CPC34774</v>
      </c>
      <c r="B999" s="26">
        <f t="shared" si="1"/>
        <v>995</v>
      </c>
      <c r="C999" s="15">
        <v>34774</v>
      </c>
      <c r="D999" s="15">
        <v>4232538</v>
      </c>
      <c r="E999" s="16" t="s">
        <v>1967</v>
      </c>
      <c r="F999" s="15" t="s">
        <v>1968</v>
      </c>
      <c r="G999" s="17">
        <v>20</v>
      </c>
      <c r="H999" s="26" t="str">
        <f>IFERROR(+VLOOKUP(C999,#REF!,6,FALSE),"")</f>
        <v/>
      </c>
    </row>
    <row r="1000" spans="1:8">
      <c r="A1000" s="26" t="str">
        <f t="shared" si="16"/>
        <v>CI9664640CPC34775</v>
      </c>
      <c r="B1000" s="26">
        <f t="shared" si="1"/>
        <v>996</v>
      </c>
      <c r="C1000" s="15">
        <v>34775</v>
      </c>
      <c r="D1000" s="15">
        <v>9664640</v>
      </c>
      <c r="E1000" s="16" t="s">
        <v>1969</v>
      </c>
      <c r="F1000" s="15" t="s">
        <v>1970</v>
      </c>
      <c r="G1000" s="17">
        <v>20</v>
      </c>
      <c r="H1000" s="26" t="str">
        <f>IFERROR(+VLOOKUP(C1000,#REF!,6,FALSE),"")</f>
        <v/>
      </c>
    </row>
    <row r="1001" spans="1:8">
      <c r="A1001" s="26" t="str">
        <f t="shared" si="16"/>
        <v>CI11981836CPC34776</v>
      </c>
      <c r="B1001" s="26">
        <f t="shared" si="1"/>
        <v>997</v>
      </c>
      <c r="C1001" s="15">
        <v>34776</v>
      </c>
      <c r="D1001" s="15">
        <v>11981836</v>
      </c>
      <c r="E1001" s="16" t="s">
        <v>1971</v>
      </c>
      <c r="F1001" s="16" t="s">
        <v>1972</v>
      </c>
      <c r="G1001" s="17">
        <v>20</v>
      </c>
      <c r="H1001" s="26" t="str">
        <f>IFERROR(+VLOOKUP(C1001,#REF!,6,FALSE),"")</f>
        <v/>
      </c>
    </row>
    <row r="1002" spans="1:8">
      <c r="A1002" s="26" t="str">
        <f t="shared" si="16"/>
        <v>CI7216810CPC34777</v>
      </c>
      <c r="B1002" s="26">
        <f t="shared" si="1"/>
        <v>998</v>
      </c>
      <c r="C1002" s="15">
        <v>34777</v>
      </c>
      <c r="D1002" s="15">
        <v>7216810</v>
      </c>
      <c r="E1002" s="16" t="s">
        <v>1973</v>
      </c>
      <c r="F1002" s="15" t="s">
        <v>1974</v>
      </c>
      <c r="G1002" s="17">
        <v>20</v>
      </c>
      <c r="H1002" s="26" t="str">
        <f>IFERROR(+VLOOKUP(C1002,#REF!,6,FALSE),"")</f>
        <v/>
      </c>
    </row>
    <row r="1003" spans="1:8">
      <c r="A1003" s="26" t="str">
        <f t="shared" si="16"/>
        <v>CI7273882CPC34778</v>
      </c>
      <c r="B1003" s="26">
        <f t="shared" si="1"/>
        <v>999</v>
      </c>
      <c r="C1003" s="15">
        <v>34778</v>
      </c>
      <c r="D1003" s="15">
        <v>7273882</v>
      </c>
      <c r="E1003" s="16" t="s">
        <v>1975</v>
      </c>
      <c r="F1003" s="15" t="s">
        <v>1976</v>
      </c>
      <c r="G1003" s="17">
        <v>20</v>
      </c>
      <c r="H1003" s="26" t="str">
        <f>IFERROR(+VLOOKUP(C1003,#REF!,6,FALSE),"")</f>
        <v/>
      </c>
    </row>
    <row r="1004" spans="1:8">
      <c r="A1004" s="26" t="str">
        <f t="shared" si="16"/>
        <v>CI9687911CPC34779</v>
      </c>
      <c r="B1004" s="26">
        <f t="shared" si="1"/>
        <v>1000</v>
      </c>
      <c r="C1004" s="15">
        <v>34779</v>
      </c>
      <c r="D1004" s="15">
        <v>9687911</v>
      </c>
      <c r="E1004" s="16" t="s">
        <v>1977</v>
      </c>
      <c r="F1004" s="15" t="s">
        <v>1978</v>
      </c>
      <c r="G1004" s="17">
        <v>20</v>
      </c>
      <c r="H1004" s="26" t="str">
        <f>IFERROR(+VLOOKUP(C1004,#REF!,6,FALSE),"")</f>
        <v/>
      </c>
    </row>
    <row r="1005" spans="1:8">
      <c r="A1005" s="26" t="str">
        <f t="shared" si="16"/>
        <v>CI9672780CPC34780</v>
      </c>
      <c r="B1005" s="26">
        <f t="shared" si="1"/>
        <v>1001</v>
      </c>
      <c r="C1005" s="15">
        <v>34780</v>
      </c>
      <c r="D1005" s="15">
        <v>9672780</v>
      </c>
      <c r="E1005" s="16" t="s">
        <v>1979</v>
      </c>
      <c r="F1005" s="15" t="s">
        <v>1980</v>
      </c>
      <c r="G1005" s="17">
        <v>20</v>
      </c>
      <c r="H1005" s="26" t="str">
        <f>IFERROR(+VLOOKUP(C1005,#REF!,6,FALSE),"")</f>
        <v/>
      </c>
    </row>
    <row r="1006" spans="1:8">
      <c r="A1006" s="26" t="str">
        <f t="shared" si="16"/>
        <v>CI9652108CPC34781</v>
      </c>
      <c r="B1006" s="26">
        <f t="shared" si="1"/>
        <v>1002</v>
      </c>
      <c r="C1006" s="15">
        <v>34781</v>
      </c>
      <c r="D1006" s="15">
        <v>9652108</v>
      </c>
      <c r="E1006" s="16" t="s">
        <v>1981</v>
      </c>
      <c r="F1006" s="15" t="s">
        <v>1982</v>
      </c>
      <c r="G1006" s="17">
        <v>20</v>
      </c>
      <c r="H1006" s="26" t="str">
        <f>IFERROR(+VLOOKUP(C1006,#REF!,6,FALSE),"")</f>
        <v/>
      </c>
    </row>
    <row r="1007" spans="1:8">
      <c r="A1007" s="26" t="str">
        <f t="shared" si="16"/>
        <v>CI9646812CPC34782</v>
      </c>
      <c r="B1007" s="26">
        <f t="shared" si="1"/>
        <v>1003</v>
      </c>
      <c r="C1007" s="15">
        <v>34782</v>
      </c>
      <c r="D1007" s="15">
        <v>9646812</v>
      </c>
      <c r="E1007" s="16" t="s">
        <v>1983</v>
      </c>
      <c r="F1007" s="15" t="s">
        <v>1984</v>
      </c>
      <c r="G1007" s="17">
        <v>20</v>
      </c>
      <c r="H1007" s="26" t="str">
        <f>IFERROR(+VLOOKUP(C1007,#REF!,6,FALSE),"")</f>
        <v/>
      </c>
    </row>
    <row r="1008" spans="1:8">
      <c r="A1008" s="26" t="str">
        <f t="shared" si="16"/>
        <v>CI9659857CPC34784</v>
      </c>
      <c r="B1008" s="26">
        <f t="shared" si="1"/>
        <v>1004</v>
      </c>
      <c r="C1008" s="15">
        <v>34784</v>
      </c>
      <c r="D1008" s="15">
        <v>9659857</v>
      </c>
      <c r="E1008" s="16" t="s">
        <v>1985</v>
      </c>
      <c r="F1008" s="15" t="s">
        <v>1986</v>
      </c>
      <c r="G1008" s="17">
        <v>20</v>
      </c>
      <c r="H1008" s="26" t="str">
        <f>IFERROR(+VLOOKUP(C1008,#REF!,6,FALSE),"")</f>
        <v/>
      </c>
    </row>
    <row r="1009" spans="1:8">
      <c r="A1009" s="26" t="str">
        <f t="shared" si="16"/>
        <v>CI8739915CPC34785</v>
      </c>
      <c r="B1009" s="26">
        <f t="shared" si="1"/>
        <v>1005</v>
      </c>
      <c r="C1009" s="15">
        <v>34785</v>
      </c>
      <c r="D1009" s="15">
        <v>8739915</v>
      </c>
      <c r="E1009" s="16" t="s">
        <v>1987</v>
      </c>
      <c r="F1009" s="15" t="s">
        <v>1988</v>
      </c>
      <c r="G1009" s="17">
        <v>20</v>
      </c>
      <c r="H1009" s="26" t="str">
        <f>IFERROR(+VLOOKUP(C1009,#REF!,6,FALSE),"")</f>
        <v/>
      </c>
    </row>
    <row r="1010" spans="1:8">
      <c r="A1010" s="26" t="str">
        <f t="shared" si="16"/>
        <v>CI11161371CPC34786</v>
      </c>
      <c r="B1010" s="26">
        <f t="shared" si="1"/>
        <v>1006</v>
      </c>
      <c r="C1010" s="15">
        <v>34786</v>
      </c>
      <c r="D1010" s="15">
        <v>11161371</v>
      </c>
      <c r="E1010" s="16" t="s">
        <v>1989</v>
      </c>
      <c r="F1010" s="15" t="s">
        <v>1990</v>
      </c>
      <c r="G1010" s="17">
        <v>20</v>
      </c>
      <c r="H1010" s="26" t="str">
        <f>IFERROR(+VLOOKUP(C1010,#REF!,6,FALSE),"")</f>
        <v/>
      </c>
    </row>
    <row r="1011" spans="1:8">
      <c r="A1011" s="26" t="str">
        <f t="shared" si="16"/>
        <v>CI9696993CPC34787</v>
      </c>
      <c r="B1011" s="26">
        <f t="shared" si="1"/>
        <v>1007</v>
      </c>
      <c r="C1011" s="15">
        <v>34787</v>
      </c>
      <c r="D1011" s="15">
        <v>9696993</v>
      </c>
      <c r="E1011" s="16" t="s">
        <v>1991</v>
      </c>
      <c r="F1011" s="15" t="s">
        <v>1992</v>
      </c>
      <c r="G1011" s="17">
        <v>20</v>
      </c>
      <c r="H1011" s="26" t="str">
        <f>IFERROR(+VLOOKUP(C1011,#REF!,6,FALSE),"")</f>
        <v/>
      </c>
    </row>
    <row r="1012" spans="1:8">
      <c r="A1012" s="26" t="str">
        <f t="shared" si="16"/>
        <v>CI9673718CPC34788</v>
      </c>
      <c r="B1012" s="26">
        <f t="shared" si="1"/>
        <v>1008</v>
      </c>
      <c r="C1012" s="15">
        <v>34788</v>
      </c>
      <c r="D1012" s="15">
        <v>9673718</v>
      </c>
      <c r="E1012" s="16" t="s">
        <v>1993</v>
      </c>
      <c r="F1012" s="15" t="s">
        <v>1994</v>
      </c>
      <c r="G1012" s="17">
        <v>20</v>
      </c>
      <c r="H1012" s="26" t="str">
        <f>IFERROR(+VLOOKUP(C1012,#REF!,6,FALSE),"")</f>
        <v/>
      </c>
    </row>
    <row r="1013" spans="1:8">
      <c r="A1013" s="26" t="str">
        <f t="shared" si="16"/>
        <v>CI9660494CPC34789</v>
      </c>
      <c r="B1013" s="26">
        <f t="shared" si="1"/>
        <v>1009</v>
      </c>
      <c r="C1013" s="15">
        <v>34789</v>
      </c>
      <c r="D1013" s="15">
        <v>9660494</v>
      </c>
      <c r="E1013" s="16" t="s">
        <v>1995</v>
      </c>
      <c r="F1013" s="15" t="s">
        <v>1996</v>
      </c>
      <c r="G1013" s="17">
        <v>20</v>
      </c>
      <c r="H1013" s="26" t="str">
        <f>IFERROR(+VLOOKUP(C1013,#REF!,6,FALSE),"")</f>
        <v/>
      </c>
    </row>
    <row r="1014" spans="1:8">
      <c r="A1014" s="26" t="str">
        <f t="shared" si="16"/>
        <v>CI9687161CPC34790</v>
      </c>
      <c r="B1014" s="26">
        <f t="shared" si="1"/>
        <v>1010</v>
      </c>
      <c r="C1014" s="15">
        <v>34790</v>
      </c>
      <c r="D1014" s="15">
        <v>9687161</v>
      </c>
      <c r="E1014" s="16" t="s">
        <v>1997</v>
      </c>
      <c r="F1014" s="15" t="s">
        <v>1998</v>
      </c>
      <c r="G1014" s="17">
        <v>20</v>
      </c>
      <c r="H1014" s="26" t="str">
        <f>IFERROR(+VLOOKUP(C1014,#REF!,6,FALSE),"")</f>
        <v/>
      </c>
    </row>
    <row r="1015" spans="1:8">
      <c r="A1015" s="26" t="str">
        <f t="shared" si="16"/>
        <v>CI9645528CPC34791</v>
      </c>
      <c r="B1015" s="26">
        <f t="shared" si="1"/>
        <v>1011</v>
      </c>
      <c r="C1015" s="15">
        <v>34791</v>
      </c>
      <c r="D1015" s="15">
        <v>9645528</v>
      </c>
      <c r="E1015" s="16" t="s">
        <v>1999</v>
      </c>
      <c r="F1015" s="15" t="s">
        <v>2000</v>
      </c>
      <c r="G1015" s="17">
        <v>20</v>
      </c>
      <c r="H1015" s="26" t="str">
        <f>IFERROR(+VLOOKUP(C1015,#REF!,6,FALSE),"")</f>
        <v/>
      </c>
    </row>
    <row r="1016" spans="1:8">
      <c r="A1016" s="26" t="str">
        <f t="shared" si="16"/>
        <v>CI10697479CPC34792</v>
      </c>
      <c r="B1016" s="26">
        <f t="shared" si="1"/>
        <v>1012</v>
      </c>
      <c r="C1016" s="15">
        <v>34792</v>
      </c>
      <c r="D1016" s="15">
        <v>10697479</v>
      </c>
      <c r="E1016" s="16" t="s">
        <v>2001</v>
      </c>
      <c r="F1016" s="15" t="s">
        <v>2002</v>
      </c>
      <c r="G1016" s="17">
        <v>20</v>
      </c>
      <c r="H1016" s="26" t="str">
        <f>IFERROR(+VLOOKUP(C1016,#REF!,6,FALSE),"")</f>
        <v/>
      </c>
    </row>
    <row r="1017" spans="1:8">
      <c r="A1017" s="26" t="str">
        <f t="shared" si="16"/>
        <v>CI8515079CPC34793</v>
      </c>
      <c r="B1017" s="26">
        <f t="shared" si="1"/>
        <v>1013</v>
      </c>
      <c r="C1017" s="15">
        <v>34793</v>
      </c>
      <c r="D1017" s="15">
        <v>8515079</v>
      </c>
      <c r="E1017" s="16" t="s">
        <v>2003</v>
      </c>
      <c r="F1017" s="15" t="s">
        <v>2004</v>
      </c>
      <c r="G1017" s="17">
        <v>20</v>
      </c>
      <c r="H1017" s="26" t="str">
        <f>IFERROR(+VLOOKUP(C1017,#REF!,6,FALSE),"")</f>
        <v/>
      </c>
    </row>
    <row r="1018" spans="1:8">
      <c r="A1018" s="26" t="str">
        <f t="shared" si="16"/>
        <v>CI11087512CPC34794</v>
      </c>
      <c r="B1018" s="26">
        <f t="shared" si="1"/>
        <v>1014</v>
      </c>
      <c r="C1018" s="15">
        <v>34794</v>
      </c>
      <c r="D1018" s="15">
        <v>11087512</v>
      </c>
      <c r="E1018" s="16" t="s">
        <v>2005</v>
      </c>
      <c r="F1018" s="15" t="s">
        <v>2006</v>
      </c>
      <c r="G1018" s="17">
        <v>20</v>
      </c>
      <c r="H1018" s="26" t="str">
        <f>IFERROR(+VLOOKUP(C1018,#REF!,6,FALSE),"")</f>
        <v/>
      </c>
    </row>
    <row r="1019" spans="1:8">
      <c r="A1019" s="26" t="str">
        <f t="shared" si="16"/>
        <v>CI11986902CPC34795</v>
      </c>
      <c r="B1019" s="26">
        <f t="shared" si="1"/>
        <v>1015</v>
      </c>
      <c r="C1019" s="15">
        <v>34795</v>
      </c>
      <c r="D1019" s="15">
        <v>11986902</v>
      </c>
      <c r="E1019" s="16" t="s">
        <v>2007</v>
      </c>
      <c r="F1019" s="15" t="s">
        <v>2008</v>
      </c>
      <c r="G1019" s="17">
        <v>20</v>
      </c>
      <c r="H1019" s="26" t="str">
        <f>IFERROR(+VLOOKUP(C1019,#REF!,6,FALSE),"")</f>
        <v/>
      </c>
    </row>
    <row r="1020" spans="1:8">
      <c r="A1020" s="26" t="str">
        <f t="shared" si="16"/>
        <v>CI11982218CPC34796</v>
      </c>
      <c r="B1020" s="26">
        <f t="shared" si="1"/>
        <v>1016</v>
      </c>
      <c r="C1020" s="15">
        <v>34796</v>
      </c>
      <c r="D1020" s="15">
        <v>11982218</v>
      </c>
      <c r="E1020" s="16" t="s">
        <v>2009</v>
      </c>
      <c r="F1020" s="15" t="s">
        <v>2010</v>
      </c>
      <c r="G1020" s="17">
        <v>20</v>
      </c>
      <c r="H1020" s="26" t="str">
        <f>IFERROR(+VLOOKUP(C1020,#REF!,6,FALSE),"")</f>
        <v/>
      </c>
    </row>
    <row r="1021" spans="1:8">
      <c r="A1021" s="26" t="str">
        <f t="shared" si="16"/>
        <v>CI11980213CPC34797</v>
      </c>
      <c r="B1021" s="26">
        <f t="shared" si="1"/>
        <v>1017</v>
      </c>
      <c r="C1021" s="15">
        <v>34797</v>
      </c>
      <c r="D1021" s="15">
        <v>11980213</v>
      </c>
      <c r="E1021" s="16" t="s">
        <v>2011</v>
      </c>
      <c r="F1021" s="15" t="s">
        <v>2012</v>
      </c>
      <c r="G1021" s="17">
        <v>20</v>
      </c>
      <c r="H1021" s="26" t="str">
        <f>IFERROR(+VLOOKUP(C1021,#REF!,6,FALSE),"")</f>
        <v/>
      </c>
    </row>
    <row r="1022" spans="1:8">
      <c r="A1022" s="26" t="str">
        <f t="shared" si="16"/>
        <v>CI9694503CPC34798</v>
      </c>
      <c r="B1022" s="26">
        <f t="shared" si="1"/>
        <v>1018</v>
      </c>
      <c r="C1022" s="15">
        <v>34798</v>
      </c>
      <c r="D1022" s="15">
        <v>9694503</v>
      </c>
      <c r="E1022" s="16" t="s">
        <v>2013</v>
      </c>
      <c r="F1022" s="15" t="s">
        <v>2014</v>
      </c>
      <c r="G1022" s="17">
        <v>20</v>
      </c>
      <c r="H1022" s="26" t="str">
        <f>IFERROR(+VLOOKUP(C1022,#REF!,6,FALSE),"")</f>
        <v/>
      </c>
    </row>
    <row r="1023" spans="1:8">
      <c r="A1023" s="26" t="str">
        <f t="shared" si="16"/>
        <v>CI9517782CPC34799</v>
      </c>
      <c r="B1023" s="26">
        <f t="shared" si="1"/>
        <v>1019</v>
      </c>
      <c r="C1023" s="15">
        <v>34799</v>
      </c>
      <c r="D1023" s="15">
        <v>9517782</v>
      </c>
      <c r="E1023" s="16" t="s">
        <v>2015</v>
      </c>
      <c r="F1023" s="15" t="s">
        <v>2016</v>
      </c>
      <c r="G1023" s="17">
        <v>20</v>
      </c>
      <c r="H1023" s="26" t="str">
        <f>IFERROR(+VLOOKUP(C1023,#REF!,6,FALSE),"")</f>
        <v/>
      </c>
    </row>
    <row r="1024" spans="1:8">
      <c r="A1024" s="26" t="str">
        <f t="shared" si="16"/>
        <v>CI9697030CPC34800</v>
      </c>
      <c r="B1024" s="26">
        <f t="shared" si="1"/>
        <v>1020</v>
      </c>
      <c r="C1024" s="15">
        <v>34800</v>
      </c>
      <c r="D1024" s="15">
        <v>9697030</v>
      </c>
      <c r="E1024" s="16" t="s">
        <v>2017</v>
      </c>
      <c r="F1024" s="15" t="s">
        <v>2018</v>
      </c>
      <c r="G1024" s="17">
        <v>20</v>
      </c>
      <c r="H1024" s="26" t="str">
        <f>IFERROR(+VLOOKUP(C1024,#REF!,6,FALSE),"")</f>
        <v/>
      </c>
    </row>
    <row r="1025" spans="1:8">
      <c r="A1025" s="26" t="str">
        <f t="shared" si="16"/>
        <v>CI11087458CPC34801</v>
      </c>
      <c r="B1025" s="26">
        <f t="shared" si="1"/>
        <v>1021</v>
      </c>
      <c r="C1025" s="15">
        <v>34801</v>
      </c>
      <c r="D1025" s="15">
        <v>11087458</v>
      </c>
      <c r="E1025" s="16" t="s">
        <v>2019</v>
      </c>
      <c r="F1025" s="15" t="s">
        <v>2020</v>
      </c>
      <c r="G1025" s="17">
        <v>20</v>
      </c>
      <c r="H1025" s="26" t="str">
        <f>IFERROR(+VLOOKUP(C1025,#REF!,6,FALSE),"")</f>
        <v/>
      </c>
    </row>
    <row r="1026" spans="1:8">
      <c r="A1026" s="26" t="str">
        <f t="shared" si="16"/>
        <v>CI9698561CPC34802</v>
      </c>
      <c r="B1026" s="26">
        <f t="shared" si="1"/>
        <v>1022</v>
      </c>
      <c r="C1026" s="15">
        <v>34802</v>
      </c>
      <c r="D1026" s="15">
        <v>9698561</v>
      </c>
      <c r="E1026" s="16" t="s">
        <v>2021</v>
      </c>
      <c r="F1026" s="15" t="s">
        <v>2022</v>
      </c>
      <c r="G1026" s="17">
        <v>20</v>
      </c>
      <c r="H1026" s="26" t="str">
        <f>IFERROR(+VLOOKUP(C1026,#REF!,6,FALSE),"")</f>
        <v/>
      </c>
    </row>
    <row r="1027" spans="1:8">
      <c r="A1027" s="26" t="str">
        <f t="shared" si="16"/>
        <v>CI9681980CPC34803</v>
      </c>
      <c r="B1027" s="26">
        <f t="shared" si="1"/>
        <v>1023</v>
      </c>
      <c r="C1027" s="15">
        <v>34803</v>
      </c>
      <c r="D1027" s="15">
        <v>9681980</v>
      </c>
      <c r="E1027" s="16" t="s">
        <v>2023</v>
      </c>
      <c r="F1027" s="15" t="s">
        <v>2024</v>
      </c>
      <c r="G1027" s="17">
        <v>20</v>
      </c>
      <c r="H1027" s="26" t="str">
        <f>IFERROR(+VLOOKUP(C1027,#REF!,6,FALSE),"")</f>
        <v/>
      </c>
    </row>
    <row r="1028" spans="1:8">
      <c r="A1028" s="26" t="str">
        <f t="shared" si="16"/>
        <v>CI10751138CPC34804</v>
      </c>
      <c r="B1028" s="26">
        <f t="shared" si="1"/>
        <v>1024</v>
      </c>
      <c r="C1028" s="15">
        <v>34804</v>
      </c>
      <c r="D1028" s="15">
        <v>10751138</v>
      </c>
      <c r="E1028" s="16" t="s">
        <v>2025</v>
      </c>
      <c r="F1028" s="15" t="s">
        <v>2026</v>
      </c>
      <c r="G1028" s="17">
        <v>20</v>
      </c>
      <c r="H1028" s="26" t="str">
        <f>IFERROR(+VLOOKUP(C1028,#REF!,6,FALSE),"")</f>
        <v/>
      </c>
    </row>
    <row r="1029" spans="1:8">
      <c r="A1029" s="26" t="str">
        <f t="shared" si="16"/>
        <v>CI9654909CPC34805</v>
      </c>
      <c r="B1029" s="26">
        <f t="shared" si="1"/>
        <v>1025</v>
      </c>
      <c r="C1029" s="15">
        <v>34805</v>
      </c>
      <c r="D1029" s="15">
        <v>9654909</v>
      </c>
      <c r="E1029" s="16" t="s">
        <v>2027</v>
      </c>
      <c r="F1029" s="15" t="s">
        <v>2028</v>
      </c>
      <c r="G1029" s="17">
        <v>20</v>
      </c>
      <c r="H1029" s="26" t="str">
        <f>IFERROR(+VLOOKUP(C1029,#REF!,6,FALSE),"")</f>
        <v/>
      </c>
    </row>
    <row r="1030" spans="1:8">
      <c r="A1030" s="26" t="str">
        <f t="shared" ref="A1030:A1093" si="17">+CONCATENATE("CI",D1030,"CPC",C1030)</f>
        <v>CI7180151CPC34806</v>
      </c>
      <c r="B1030" s="26">
        <f t="shared" si="1"/>
        <v>1026</v>
      </c>
      <c r="C1030" s="15">
        <v>34806</v>
      </c>
      <c r="D1030" s="15">
        <v>7180151</v>
      </c>
      <c r="E1030" s="16" t="s">
        <v>2029</v>
      </c>
      <c r="F1030" s="15" t="s">
        <v>2030</v>
      </c>
      <c r="G1030" s="17">
        <v>20</v>
      </c>
      <c r="H1030" s="26" t="str">
        <f>IFERROR(+VLOOKUP(C1030,#REF!,6,FALSE),"")</f>
        <v/>
      </c>
    </row>
    <row r="1031" spans="1:8">
      <c r="A1031" s="26" t="str">
        <f t="shared" si="17"/>
        <v>CI10755695CPC34807</v>
      </c>
      <c r="B1031" s="26">
        <f t="shared" si="1"/>
        <v>1027</v>
      </c>
      <c r="C1031" s="15">
        <v>34807</v>
      </c>
      <c r="D1031" s="15">
        <v>10755695</v>
      </c>
      <c r="E1031" s="16" t="s">
        <v>2031</v>
      </c>
      <c r="F1031" s="15" t="s">
        <v>2032</v>
      </c>
      <c r="G1031" s="17">
        <v>20</v>
      </c>
      <c r="H1031" s="26" t="str">
        <f>IFERROR(+VLOOKUP(C1031,#REF!,6,FALSE),"")</f>
        <v/>
      </c>
    </row>
    <row r="1032" spans="1:8">
      <c r="A1032" s="26" t="str">
        <f t="shared" si="17"/>
        <v>CI9685711CPC34808</v>
      </c>
      <c r="B1032" s="26">
        <f t="shared" si="1"/>
        <v>1028</v>
      </c>
      <c r="C1032" s="15">
        <v>34808</v>
      </c>
      <c r="D1032" s="15">
        <v>9685711</v>
      </c>
      <c r="E1032" s="16" t="s">
        <v>2033</v>
      </c>
      <c r="F1032" s="15" t="s">
        <v>2034</v>
      </c>
      <c r="G1032" s="17">
        <v>20</v>
      </c>
      <c r="H1032" s="26" t="str">
        <f>IFERROR(+VLOOKUP(C1032,#REF!,6,FALSE),"")</f>
        <v/>
      </c>
    </row>
    <row r="1033" spans="1:8">
      <c r="A1033" s="26" t="str">
        <f t="shared" si="17"/>
        <v>CI10456431CPC34809</v>
      </c>
      <c r="B1033" s="26">
        <f t="shared" si="1"/>
        <v>1029</v>
      </c>
      <c r="C1033" s="15">
        <v>34809</v>
      </c>
      <c r="D1033" s="15">
        <v>10456431</v>
      </c>
      <c r="E1033" s="16" t="s">
        <v>2035</v>
      </c>
      <c r="F1033" s="15" t="s">
        <v>2036</v>
      </c>
      <c r="G1033" s="17">
        <v>20</v>
      </c>
      <c r="H1033" s="26" t="str">
        <f>IFERROR(+VLOOKUP(C1033,#REF!,6,FALSE),"")</f>
        <v/>
      </c>
    </row>
    <row r="1034" spans="1:8">
      <c r="A1034" s="26" t="str">
        <f t="shared" si="17"/>
        <v>CI7247307CPC34810</v>
      </c>
      <c r="B1034" s="26">
        <f t="shared" si="1"/>
        <v>1030</v>
      </c>
      <c r="C1034" s="15">
        <v>34810</v>
      </c>
      <c r="D1034" s="15">
        <v>7247307</v>
      </c>
      <c r="E1034" s="16" t="s">
        <v>2037</v>
      </c>
      <c r="F1034" s="15" t="s">
        <v>2038</v>
      </c>
      <c r="G1034" s="17">
        <v>20</v>
      </c>
      <c r="H1034" s="26" t="str">
        <f>IFERROR(+VLOOKUP(C1034,#REF!,6,FALSE),"")</f>
        <v/>
      </c>
    </row>
    <row r="1035" spans="1:8">
      <c r="A1035" s="26" t="str">
        <f t="shared" si="17"/>
        <v>CI7241138CPC34811</v>
      </c>
      <c r="B1035" s="26">
        <f t="shared" si="1"/>
        <v>1031</v>
      </c>
      <c r="C1035" s="15">
        <v>34811</v>
      </c>
      <c r="D1035" s="15">
        <v>7241138</v>
      </c>
      <c r="E1035" s="16" t="s">
        <v>2039</v>
      </c>
      <c r="F1035" s="16" t="s">
        <v>2040</v>
      </c>
      <c r="G1035" s="17">
        <v>20</v>
      </c>
      <c r="H1035" s="26" t="str">
        <f>IFERROR(+VLOOKUP(C1035,#REF!,6,FALSE),"")</f>
        <v/>
      </c>
    </row>
    <row r="1036" spans="1:8">
      <c r="A1036" s="26" t="str">
        <f t="shared" si="17"/>
        <v>CI7259566CPC34812</v>
      </c>
      <c r="B1036" s="26">
        <f t="shared" si="1"/>
        <v>1032</v>
      </c>
      <c r="C1036" s="15">
        <v>34812</v>
      </c>
      <c r="D1036" s="15">
        <v>7259566</v>
      </c>
      <c r="E1036" s="16" t="s">
        <v>2041</v>
      </c>
      <c r="F1036" s="15" t="s">
        <v>2042</v>
      </c>
      <c r="G1036" s="17">
        <v>20</v>
      </c>
      <c r="H1036" s="26" t="str">
        <f>IFERROR(+VLOOKUP(C1036,#REF!,6,FALSE),"")</f>
        <v/>
      </c>
    </row>
    <row r="1037" spans="1:8">
      <c r="A1037" s="26" t="str">
        <f t="shared" si="17"/>
        <v>CI7250837CPC34813</v>
      </c>
      <c r="B1037" s="26">
        <f t="shared" si="1"/>
        <v>1033</v>
      </c>
      <c r="C1037" s="15">
        <v>34813</v>
      </c>
      <c r="D1037" s="15">
        <v>7250837</v>
      </c>
      <c r="E1037" s="16" t="s">
        <v>2043</v>
      </c>
      <c r="F1037" s="15" t="s">
        <v>2044</v>
      </c>
      <c r="G1037" s="17">
        <v>20</v>
      </c>
      <c r="H1037" s="26" t="str">
        <f>IFERROR(+VLOOKUP(C1037,#REF!,6,FALSE),"")</f>
        <v/>
      </c>
    </row>
    <row r="1038" spans="1:8">
      <c r="A1038" s="26" t="str">
        <f t="shared" si="17"/>
        <v>CI9680666CPC34814</v>
      </c>
      <c r="B1038" s="26">
        <f t="shared" si="1"/>
        <v>1034</v>
      </c>
      <c r="C1038" s="15">
        <v>34814</v>
      </c>
      <c r="D1038" s="15">
        <v>9680666</v>
      </c>
      <c r="E1038" s="16" t="s">
        <v>2045</v>
      </c>
      <c r="F1038" s="15" t="s">
        <v>2046</v>
      </c>
      <c r="G1038" s="17">
        <v>20</v>
      </c>
      <c r="H1038" s="26" t="str">
        <f>IFERROR(+VLOOKUP(C1038,#REF!,6,FALSE),"")</f>
        <v/>
      </c>
    </row>
    <row r="1039" spans="1:8">
      <c r="A1039" s="26" t="str">
        <f t="shared" si="17"/>
        <v>CI7201906CPC34815</v>
      </c>
      <c r="B1039" s="26">
        <f t="shared" si="1"/>
        <v>1035</v>
      </c>
      <c r="C1039" s="15">
        <v>34815</v>
      </c>
      <c r="D1039" s="15">
        <v>7201906</v>
      </c>
      <c r="E1039" s="16" t="s">
        <v>2047</v>
      </c>
      <c r="F1039" s="16" t="s">
        <v>2048</v>
      </c>
      <c r="G1039" s="17">
        <v>20</v>
      </c>
      <c r="H1039" s="26" t="str">
        <f>IFERROR(+VLOOKUP(C1039,#REF!,6,FALSE),"")</f>
        <v/>
      </c>
    </row>
    <row r="1040" spans="1:8">
      <c r="A1040" s="26" t="str">
        <f t="shared" si="17"/>
        <v>CI9672521CPC34816</v>
      </c>
      <c r="B1040" s="26">
        <f t="shared" si="1"/>
        <v>1036</v>
      </c>
      <c r="C1040" s="15">
        <v>34816</v>
      </c>
      <c r="D1040" s="15">
        <v>9672521</v>
      </c>
      <c r="E1040" s="16" t="s">
        <v>2049</v>
      </c>
      <c r="F1040" s="15" t="s">
        <v>2050</v>
      </c>
      <c r="G1040" s="17">
        <v>20</v>
      </c>
      <c r="H1040" s="26" t="str">
        <f>IFERROR(+VLOOKUP(C1040,#REF!,6,FALSE),"")</f>
        <v/>
      </c>
    </row>
    <row r="1041" spans="1:8">
      <c r="A1041" s="26" t="str">
        <f t="shared" si="17"/>
        <v>CI7214615CPC34817</v>
      </c>
      <c r="B1041" s="26">
        <f t="shared" si="1"/>
        <v>1037</v>
      </c>
      <c r="C1041" s="15">
        <v>34817</v>
      </c>
      <c r="D1041" s="15">
        <v>7214615</v>
      </c>
      <c r="E1041" s="16" t="s">
        <v>2051</v>
      </c>
      <c r="F1041" s="16" t="s">
        <v>2052</v>
      </c>
      <c r="G1041" s="17">
        <v>20</v>
      </c>
      <c r="H1041" s="26" t="str">
        <f>IFERROR(+VLOOKUP(C1041,#REF!,6,FALSE),"")</f>
        <v/>
      </c>
    </row>
    <row r="1042" spans="1:8">
      <c r="A1042" s="26" t="str">
        <f t="shared" si="17"/>
        <v>CI7271156CPC34818</v>
      </c>
      <c r="B1042" s="26">
        <f t="shared" si="1"/>
        <v>1038</v>
      </c>
      <c r="C1042" s="15">
        <v>34818</v>
      </c>
      <c r="D1042" s="15">
        <v>7271156</v>
      </c>
      <c r="E1042" s="16" t="s">
        <v>2053</v>
      </c>
      <c r="F1042" s="15" t="s">
        <v>2054</v>
      </c>
      <c r="G1042" s="17">
        <v>20</v>
      </c>
      <c r="H1042" s="26" t="str">
        <f>IFERROR(+VLOOKUP(C1042,#REF!,6,FALSE),"")</f>
        <v/>
      </c>
    </row>
    <row r="1043" spans="1:8">
      <c r="A1043" s="26" t="str">
        <f t="shared" si="17"/>
        <v>CI9688330CPC34820</v>
      </c>
      <c r="B1043" s="26">
        <f t="shared" si="1"/>
        <v>1039</v>
      </c>
      <c r="C1043" s="15">
        <v>34820</v>
      </c>
      <c r="D1043" s="15">
        <v>9688330</v>
      </c>
      <c r="E1043" s="16" t="s">
        <v>2055</v>
      </c>
      <c r="F1043" s="15" t="s">
        <v>2056</v>
      </c>
      <c r="G1043" s="17">
        <v>20</v>
      </c>
      <c r="H1043" s="26" t="str">
        <f>IFERROR(+VLOOKUP(C1043,#REF!,6,FALSE),"")</f>
        <v/>
      </c>
    </row>
    <row r="1044" spans="1:8">
      <c r="A1044" s="26" t="str">
        <f t="shared" si="17"/>
        <v>CI11981194CPC34822</v>
      </c>
      <c r="B1044" s="26">
        <f t="shared" si="1"/>
        <v>1040</v>
      </c>
      <c r="C1044" s="15">
        <v>34822</v>
      </c>
      <c r="D1044" s="15">
        <v>11981194</v>
      </c>
      <c r="E1044" s="16" t="s">
        <v>2057</v>
      </c>
      <c r="F1044" s="15" t="s">
        <v>2058</v>
      </c>
      <c r="G1044" s="17">
        <v>20</v>
      </c>
      <c r="H1044" s="26" t="str">
        <f>IFERROR(+VLOOKUP(C1044,#REF!,6,FALSE),"")</f>
        <v/>
      </c>
    </row>
    <row r="1045" spans="1:8">
      <c r="A1045" s="26" t="str">
        <f t="shared" si="17"/>
        <v>CI11091505CPC34823</v>
      </c>
      <c r="B1045" s="26">
        <f t="shared" si="1"/>
        <v>1041</v>
      </c>
      <c r="C1045" s="15">
        <v>34823</v>
      </c>
      <c r="D1045" s="15">
        <v>11091505</v>
      </c>
      <c r="E1045" s="16" t="s">
        <v>2059</v>
      </c>
      <c r="F1045" s="16" t="s">
        <v>2060</v>
      </c>
      <c r="G1045" s="17">
        <v>20</v>
      </c>
      <c r="H1045" s="26" t="str">
        <f>IFERROR(+VLOOKUP(C1045,#REF!,6,FALSE),"")</f>
        <v/>
      </c>
    </row>
    <row r="1046" spans="1:8">
      <c r="A1046" s="26" t="str">
        <f t="shared" si="17"/>
        <v>CI12141943CPC34824</v>
      </c>
      <c r="B1046" s="26">
        <f t="shared" si="1"/>
        <v>1042</v>
      </c>
      <c r="C1046" s="15">
        <v>34824</v>
      </c>
      <c r="D1046" s="15">
        <v>12141943</v>
      </c>
      <c r="E1046" s="16" t="s">
        <v>2061</v>
      </c>
      <c r="F1046" s="15" t="s">
        <v>2062</v>
      </c>
      <c r="G1046" s="17">
        <v>20</v>
      </c>
      <c r="H1046" s="26" t="str">
        <f>IFERROR(+VLOOKUP(C1046,#REF!,6,FALSE),"")</f>
        <v/>
      </c>
    </row>
    <row r="1047" spans="1:8">
      <c r="A1047" s="26" t="str">
        <f t="shared" si="17"/>
        <v>CI6437800CPC34825</v>
      </c>
      <c r="B1047" s="26">
        <f t="shared" si="1"/>
        <v>1043</v>
      </c>
      <c r="C1047" s="15">
        <v>34825</v>
      </c>
      <c r="D1047" s="15">
        <v>6437800</v>
      </c>
      <c r="E1047" s="16" t="s">
        <v>2063</v>
      </c>
      <c r="F1047" s="15" t="s">
        <v>2064</v>
      </c>
      <c r="G1047" s="17">
        <v>20</v>
      </c>
      <c r="H1047" s="26" t="str">
        <f>IFERROR(+VLOOKUP(C1047,#REF!,6,FALSE),"")</f>
        <v/>
      </c>
    </row>
    <row r="1048" spans="1:8">
      <c r="A1048" s="26" t="str">
        <f t="shared" si="17"/>
        <v>CI9674271CPC34826</v>
      </c>
      <c r="B1048" s="26">
        <f t="shared" si="1"/>
        <v>1044</v>
      </c>
      <c r="C1048" s="15">
        <v>34826</v>
      </c>
      <c r="D1048" s="15">
        <v>9674271</v>
      </c>
      <c r="E1048" s="16" t="s">
        <v>2065</v>
      </c>
      <c r="F1048" s="15" t="s">
        <v>2066</v>
      </c>
      <c r="G1048" s="17">
        <v>20</v>
      </c>
      <c r="H1048" s="26" t="str">
        <f>IFERROR(+VLOOKUP(C1048,#REF!,6,FALSE),"")</f>
        <v/>
      </c>
    </row>
    <row r="1049" spans="1:8">
      <c r="A1049" s="26" t="str">
        <f t="shared" si="17"/>
        <v>CI10666180CPC34827</v>
      </c>
      <c r="B1049" s="26">
        <f t="shared" si="1"/>
        <v>1045</v>
      </c>
      <c r="C1049" s="15">
        <v>34827</v>
      </c>
      <c r="D1049" s="15">
        <v>10666180</v>
      </c>
      <c r="E1049" s="16" t="s">
        <v>2067</v>
      </c>
      <c r="F1049" s="15" t="s">
        <v>2068</v>
      </c>
      <c r="G1049" s="17">
        <v>20</v>
      </c>
      <c r="H1049" s="26" t="str">
        <f>IFERROR(+VLOOKUP(C1049,#REF!,6,FALSE),"")</f>
        <v/>
      </c>
    </row>
    <row r="1050" spans="1:8">
      <c r="A1050" s="26" t="str">
        <f t="shared" si="17"/>
        <v>CI12337158CPC34828</v>
      </c>
      <c r="B1050" s="26">
        <f t="shared" si="1"/>
        <v>1046</v>
      </c>
      <c r="C1050" s="15">
        <v>34828</v>
      </c>
      <c r="D1050" s="15">
        <v>12337158</v>
      </c>
      <c r="E1050" s="16" t="s">
        <v>2069</v>
      </c>
      <c r="F1050" s="15" t="s">
        <v>2070</v>
      </c>
      <c r="G1050" s="17">
        <v>20</v>
      </c>
      <c r="H1050" s="26" t="str">
        <f>IFERROR(+VLOOKUP(C1050,#REF!,6,FALSE),"")</f>
        <v/>
      </c>
    </row>
    <row r="1051" spans="1:8">
      <c r="A1051" s="26" t="str">
        <f t="shared" si="17"/>
        <v>CI11086954CPC34829</v>
      </c>
      <c r="B1051" s="26">
        <f t="shared" si="1"/>
        <v>1047</v>
      </c>
      <c r="C1051" s="15">
        <v>34829</v>
      </c>
      <c r="D1051" s="15">
        <v>11086954</v>
      </c>
      <c r="E1051" s="16" t="s">
        <v>2071</v>
      </c>
      <c r="F1051" s="15" t="s">
        <v>2072</v>
      </c>
      <c r="G1051" s="17">
        <v>20</v>
      </c>
      <c r="H1051" s="26" t="str">
        <f>IFERROR(+VLOOKUP(C1051,#REF!,6,FALSE),"")</f>
        <v/>
      </c>
    </row>
    <row r="1052" spans="1:8">
      <c r="A1052" s="26" t="str">
        <f t="shared" si="17"/>
        <v>CI9673829CPC34830</v>
      </c>
      <c r="B1052" s="26">
        <f t="shared" si="1"/>
        <v>1048</v>
      </c>
      <c r="C1052" s="15">
        <v>34830</v>
      </c>
      <c r="D1052" s="15">
        <v>9673829</v>
      </c>
      <c r="E1052" s="16" t="s">
        <v>2073</v>
      </c>
      <c r="F1052" s="15" t="s">
        <v>2074</v>
      </c>
      <c r="G1052" s="17">
        <v>20</v>
      </c>
      <c r="H1052" s="26" t="str">
        <f>IFERROR(+VLOOKUP(C1052,#REF!,6,FALSE),"")</f>
        <v/>
      </c>
    </row>
    <row r="1053" spans="1:8">
      <c r="A1053" s="26" t="str">
        <f t="shared" si="17"/>
        <v>CI9676834CPC34831</v>
      </c>
      <c r="B1053" s="26">
        <f t="shared" si="1"/>
        <v>1049</v>
      </c>
      <c r="C1053" s="15">
        <v>34831</v>
      </c>
      <c r="D1053" s="15">
        <v>9676834</v>
      </c>
      <c r="E1053" s="16" t="s">
        <v>2075</v>
      </c>
      <c r="F1053" s="15" t="s">
        <v>2076</v>
      </c>
      <c r="G1053" s="17">
        <v>20</v>
      </c>
      <c r="H1053" s="26" t="str">
        <f>IFERROR(+VLOOKUP(C1053,#REF!,6,FALSE),"")</f>
        <v/>
      </c>
    </row>
    <row r="1054" spans="1:8">
      <c r="A1054" s="26" t="str">
        <f t="shared" si="17"/>
        <v>CI9692557CPC34832</v>
      </c>
      <c r="B1054" s="26">
        <f t="shared" si="1"/>
        <v>1050</v>
      </c>
      <c r="C1054" s="15">
        <v>34832</v>
      </c>
      <c r="D1054" s="15">
        <v>9692557</v>
      </c>
      <c r="E1054" s="16" t="s">
        <v>2077</v>
      </c>
      <c r="F1054" s="15" t="s">
        <v>2078</v>
      </c>
      <c r="G1054" s="17">
        <v>20</v>
      </c>
      <c r="H1054" s="26" t="str">
        <f>IFERROR(+VLOOKUP(C1054,#REF!,6,FALSE),"")</f>
        <v/>
      </c>
    </row>
    <row r="1055" spans="1:8">
      <c r="A1055" s="26" t="str">
        <f t="shared" si="17"/>
        <v>CI7110182CPC34833</v>
      </c>
      <c r="B1055" s="26">
        <f t="shared" si="1"/>
        <v>1051</v>
      </c>
      <c r="C1055" s="15">
        <v>34833</v>
      </c>
      <c r="D1055" s="15">
        <v>7110182</v>
      </c>
      <c r="E1055" s="16" t="s">
        <v>2079</v>
      </c>
      <c r="F1055" s="15" t="s">
        <v>2080</v>
      </c>
      <c r="G1055" s="17">
        <v>20</v>
      </c>
      <c r="H1055" s="26" t="str">
        <f>IFERROR(+VLOOKUP(C1055,#REF!,6,FALSE),"")</f>
        <v/>
      </c>
    </row>
    <row r="1056" spans="1:8">
      <c r="A1056" s="26" t="str">
        <f t="shared" si="17"/>
        <v>CI9661820CPC34834</v>
      </c>
      <c r="B1056" s="26">
        <f t="shared" si="1"/>
        <v>1052</v>
      </c>
      <c r="C1056" s="15">
        <v>34834</v>
      </c>
      <c r="D1056" s="15">
        <v>9661820</v>
      </c>
      <c r="E1056" s="16" t="s">
        <v>2081</v>
      </c>
      <c r="F1056" s="15" t="s">
        <v>2082</v>
      </c>
      <c r="G1056" s="17">
        <v>20</v>
      </c>
      <c r="H1056" s="26" t="str">
        <f>IFERROR(+VLOOKUP(C1056,#REF!,6,FALSE),"")</f>
        <v/>
      </c>
    </row>
    <row r="1057" spans="1:8">
      <c r="A1057" s="26" t="str">
        <f t="shared" si="17"/>
        <v>CI9644308CPC34835</v>
      </c>
      <c r="B1057" s="26">
        <f t="shared" si="1"/>
        <v>1053</v>
      </c>
      <c r="C1057" s="15">
        <v>34835</v>
      </c>
      <c r="D1057" s="15">
        <v>9644308</v>
      </c>
      <c r="E1057" s="16" t="s">
        <v>2083</v>
      </c>
      <c r="F1057" s="15" t="s">
        <v>2084</v>
      </c>
      <c r="G1057" s="17">
        <v>20</v>
      </c>
      <c r="H1057" s="26" t="str">
        <f>IFERROR(+VLOOKUP(C1057,#REF!,6,FALSE),"")</f>
        <v/>
      </c>
    </row>
    <row r="1058" spans="1:8">
      <c r="A1058" s="26" t="str">
        <f t="shared" si="17"/>
        <v>CI7228772CPC34836</v>
      </c>
      <c r="B1058" s="26">
        <f t="shared" si="1"/>
        <v>1054</v>
      </c>
      <c r="C1058" s="15">
        <v>34836</v>
      </c>
      <c r="D1058" s="15">
        <v>7228772</v>
      </c>
      <c r="E1058" s="16" t="s">
        <v>2085</v>
      </c>
      <c r="F1058" s="15" t="s">
        <v>2086</v>
      </c>
      <c r="G1058" s="17">
        <v>20</v>
      </c>
      <c r="H1058" s="26" t="str">
        <f>IFERROR(+VLOOKUP(C1058,#REF!,6,FALSE),"")</f>
        <v/>
      </c>
    </row>
    <row r="1059" spans="1:8">
      <c r="A1059" s="26" t="str">
        <f t="shared" si="17"/>
        <v>CI11985402CPC34837</v>
      </c>
      <c r="B1059" s="26">
        <f t="shared" si="1"/>
        <v>1055</v>
      </c>
      <c r="C1059" s="15">
        <v>34837</v>
      </c>
      <c r="D1059" s="15">
        <v>11985402</v>
      </c>
      <c r="E1059" s="16" t="s">
        <v>2087</v>
      </c>
      <c r="F1059" s="15" t="s">
        <v>2088</v>
      </c>
      <c r="G1059" s="17">
        <v>20</v>
      </c>
      <c r="H1059" s="26" t="str">
        <f>IFERROR(+VLOOKUP(C1059,#REF!,6,FALSE),"")</f>
        <v/>
      </c>
    </row>
    <row r="1060" spans="1:8">
      <c r="A1060" s="26" t="str">
        <f t="shared" si="17"/>
        <v>CI10340626CPC34838</v>
      </c>
      <c r="B1060" s="26">
        <f t="shared" si="1"/>
        <v>1056</v>
      </c>
      <c r="C1060" s="15">
        <v>34838</v>
      </c>
      <c r="D1060" s="15">
        <v>10340626</v>
      </c>
      <c r="E1060" s="16" t="s">
        <v>2089</v>
      </c>
      <c r="F1060" s="15" t="s">
        <v>2090</v>
      </c>
      <c r="G1060" s="17">
        <v>20</v>
      </c>
      <c r="H1060" s="26" t="str">
        <f>IFERROR(+VLOOKUP(C1060,#REF!,6,FALSE),"")</f>
        <v/>
      </c>
    </row>
    <row r="1061" spans="1:8">
      <c r="A1061" s="26" t="str">
        <f t="shared" si="17"/>
        <v>CI4970668CPC34839</v>
      </c>
      <c r="B1061" s="26">
        <f t="shared" si="1"/>
        <v>1057</v>
      </c>
      <c r="C1061" s="15">
        <v>34839</v>
      </c>
      <c r="D1061" s="15">
        <v>4970668</v>
      </c>
      <c r="E1061" s="16" t="s">
        <v>2091</v>
      </c>
      <c r="F1061" s="15" t="s">
        <v>2092</v>
      </c>
      <c r="G1061" s="17">
        <v>20</v>
      </c>
      <c r="H1061" s="26" t="str">
        <f>IFERROR(+VLOOKUP(C1061,#REF!,6,FALSE),"")</f>
        <v/>
      </c>
    </row>
    <row r="1062" spans="1:8">
      <c r="A1062" s="26" t="str">
        <f t="shared" si="17"/>
        <v>CI12226823CPC34840</v>
      </c>
      <c r="B1062" s="26">
        <f t="shared" si="1"/>
        <v>1058</v>
      </c>
      <c r="C1062" s="15">
        <v>34840</v>
      </c>
      <c r="D1062" s="15">
        <v>12226823</v>
      </c>
      <c r="E1062" s="16" t="s">
        <v>2093</v>
      </c>
      <c r="F1062" s="15" t="s">
        <v>2094</v>
      </c>
      <c r="G1062" s="17">
        <v>20</v>
      </c>
      <c r="H1062" s="26" t="str">
        <f>IFERROR(+VLOOKUP(C1062,#REF!,6,FALSE),"")</f>
        <v/>
      </c>
    </row>
    <row r="1063" spans="1:8">
      <c r="A1063" s="26" t="str">
        <f t="shared" si="17"/>
        <v>CI9687616CPC34842</v>
      </c>
      <c r="B1063" s="26">
        <f t="shared" si="1"/>
        <v>1059</v>
      </c>
      <c r="C1063" s="15">
        <v>34842</v>
      </c>
      <c r="D1063" s="15">
        <v>9687616</v>
      </c>
      <c r="E1063" s="16" t="s">
        <v>2095</v>
      </c>
      <c r="F1063" s="15" t="s">
        <v>1834</v>
      </c>
      <c r="G1063" s="17">
        <v>20</v>
      </c>
      <c r="H1063" s="26" t="str">
        <f>IFERROR(+VLOOKUP(C1063,#REF!,6,FALSE),"")</f>
        <v/>
      </c>
    </row>
    <row r="1064" spans="1:8">
      <c r="A1064" s="26" t="str">
        <f t="shared" si="17"/>
        <v>CI11178511CPC34843</v>
      </c>
      <c r="B1064" s="26">
        <f t="shared" si="1"/>
        <v>1060</v>
      </c>
      <c r="C1064" s="15">
        <v>34843</v>
      </c>
      <c r="D1064" s="15">
        <v>11178511</v>
      </c>
      <c r="E1064" s="16" t="s">
        <v>2096</v>
      </c>
      <c r="F1064" s="15" t="s">
        <v>2097</v>
      </c>
      <c r="G1064" s="17">
        <v>20</v>
      </c>
      <c r="H1064" s="26" t="str">
        <f>IFERROR(+VLOOKUP(C1064,#REF!,6,FALSE),"")</f>
        <v/>
      </c>
    </row>
    <row r="1065" spans="1:8">
      <c r="A1065" s="26" t="str">
        <f t="shared" si="17"/>
        <v>CI9884267CPC34844</v>
      </c>
      <c r="B1065" s="26">
        <f t="shared" si="1"/>
        <v>1061</v>
      </c>
      <c r="C1065" s="15">
        <v>34844</v>
      </c>
      <c r="D1065" s="15">
        <v>9884267</v>
      </c>
      <c r="E1065" s="16" t="s">
        <v>2098</v>
      </c>
      <c r="F1065" s="15" t="s">
        <v>2099</v>
      </c>
      <c r="G1065" s="17">
        <v>20</v>
      </c>
      <c r="H1065" s="26" t="str">
        <f>IFERROR(+VLOOKUP(C1065,#REF!,6,FALSE),"")</f>
        <v/>
      </c>
    </row>
    <row r="1066" spans="1:8">
      <c r="A1066" s="26" t="str">
        <f t="shared" si="17"/>
        <v>CI9889759CPC34845</v>
      </c>
      <c r="B1066" s="26">
        <f t="shared" si="1"/>
        <v>1062</v>
      </c>
      <c r="C1066" s="15">
        <v>34845</v>
      </c>
      <c r="D1066" s="15">
        <v>9889759</v>
      </c>
      <c r="E1066" s="16" t="s">
        <v>2100</v>
      </c>
      <c r="F1066" s="15" t="s">
        <v>2101</v>
      </c>
      <c r="G1066" s="17">
        <v>20</v>
      </c>
      <c r="H1066" s="26" t="str">
        <f>IFERROR(+VLOOKUP(C1066,#REF!,6,FALSE),"")</f>
        <v/>
      </c>
    </row>
    <row r="1067" spans="1:8">
      <c r="A1067" s="26" t="str">
        <f t="shared" si="17"/>
        <v>CI4168386CPC34846</v>
      </c>
      <c r="B1067" s="26">
        <f t="shared" si="1"/>
        <v>1063</v>
      </c>
      <c r="C1067" s="15">
        <v>34846</v>
      </c>
      <c r="D1067" s="15">
        <v>4168386</v>
      </c>
      <c r="E1067" s="16" t="s">
        <v>2102</v>
      </c>
      <c r="F1067" s="15" t="s">
        <v>2103</v>
      </c>
      <c r="G1067" s="17">
        <v>20</v>
      </c>
      <c r="H1067" s="26" t="str">
        <f>IFERROR(+VLOOKUP(C1067,#REF!,6,FALSE),"")</f>
        <v/>
      </c>
    </row>
    <row r="1068" spans="1:8">
      <c r="A1068" s="26" t="str">
        <f t="shared" si="17"/>
        <v>CI12142968CPC34847</v>
      </c>
      <c r="B1068" s="26">
        <f t="shared" si="1"/>
        <v>1064</v>
      </c>
      <c r="C1068" s="15">
        <v>34847</v>
      </c>
      <c r="D1068" s="15">
        <v>12142968</v>
      </c>
      <c r="E1068" s="16" t="s">
        <v>2104</v>
      </c>
      <c r="F1068" s="15" t="s">
        <v>2105</v>
      </c>
      <c r="G1068" s="17">
        <v>20</v>
      </c>
      <c r="H1068" s="26" t="str">
        <f>IFERROR(+VLOOKUP(C1068,#REF!,6,FALSE),"")</f>
        <v/>
      </c>
    </row>
    <row r="1069" spans="1:8">
      <c r="A1069" s="26" t="str">
        <f t="shared" si="17"/>
        <v>CI11535795CPC34850</v>
      </c>
      <c r="B1069" s="26">
        <f t="shared" si="1"/>
        <v>1065</v>
      </c>
      <c r="C1069" s="15">
        <v>34850</v>
      </c>
      <c r="D1069" s="15">
        <v>11535795</v>
      </c>
      <c r="E1069" s="16" t="s">
        <v>2106</v>
      </c>
      <c r="F1069" s="15" t="s">
        <v>2107</v>
      </c>
      <c r="G1069" s="17">
        <v>20</v>
      </c>
      <c r="H1069" s="26" t="str">
        <f>IFERROR(+VLOOKUP(C1069,#REF!,6,FALSE),"")</f>
        <v/>
      </c>
    </row>
    <row r="1070" spans="1:8">
      <c r="A1070" s="26" t="str">
        <f t="shared" si="17"/>
        <v>CI9667724CPC34853</v>
      </c>
      <c r="B1070" s="26">
        <f t="shared" si="1"/>
        <v>1066</v>
      </c>
      <c r="C1070" s="15">
        <v>34853</v>
      </c>
      <c r="D1070" s="15">
        <v>9667724</v>
      </c>
      <c r="E1070" s="16" t="s">
        <v>2108</v>
      </c>
      <c r="F1070" s="15" t="s">
        <v>2109</v>
      </c>
      <c r="G1070" s="17">
        <v>20</v>
      </c>
      <c r="H1070" s="26" t="str">
        <f>IFERROR(+VLOOKUP(C1070,#REF!,6,FALSE),"")</f>
        <v/>
      </c>
    </row>
    <row r="1071" spans="1:8">
      <c r="A1071" s="26" t="str">
        <f t="shared" si="17"/>
        <v>CI9689306CPC34854</v>
      </c>
      <c r="B1071" s="26">
        <f t="shared" si="1"/>
        <v>1067</v>
      </c>
      <c r="C1071" s="15">
        <v>34854</v>
      </c>
      <c r="D1071" s="15">
        <v>9689306</v>
      </c>
      <c r="E1071" s="16" t="s">
        <v>2110</v>
      </c>
      <c r="F1071" s="15" t="s">
        <v>2111</v>
      </c>
      <c r="G1071" s="17">
        <v>20</v>
      </c>
      <c r="H1071" s="26" t="str">
        <f>IFERROR(+VLOOKUP(C1071,#REF!,6,FALSE),"")</f>
        <v/>
      </c>
    </row>
    <row r="1072" spans="1:8">
      <c r="A1072" s="26" t="str">
        <f t="shared" si="17"/>
        <v>CI9685717CPC34855</v>
      </c>
      <c r="B1072" s="26">
        <f t="shared" si="1"/>
        <v>1068</v>
      </c>
      <c r="C1072" s="15">
        <v>34855</v>
      </c>
      <c r="D1072" s="15">
        <v>9685717</v>
      </c>
      <c r="E1072" s="16" t="s">
        <v>2112</v>
      </c>
      <c r="F1072" s="15" t="s">
        <v>2113</v>
      </c>
      <c r="G1072" s="17">
        <v>20</v>
      </c>
      <c r="H1072" s="26" t="str">
        <f>IFERROR(+VLOOKUP(C1072,#REF!,6,FALSE),"")</f>
        <v/>
      </c>
    </row>
    <row r="1073" spans="1:8">
      <c r="A1073" s="26" t="str">
        <f t="shared" si="17"/>
        <v>CI10514415CPC34856</v>
      </c>
      <c r="B1073" s="26">
        <f t="shared" si="1"/>
        <v>1069</v>
      </c>
      <c r="C1073" s="15">
        <v>34856</v>
      </c>
      <c r="D1073" s="15">
        <v>10514415</v>
      </c>
      <c r="E1073" s="16" t="s">
        <v>2114</v>
      </c>
      <c r="F1073" s="15" t="s">
        <v>2115</v>
      </c>
      <c r="G1073" s="17">
        <v>20</v>
      </c>
      <c r="H1073" s="26" t="str">
        <f>IFERROR(+VLOOKUP(C1073,#REF!,6,FALSE),"")</f>
        <v/>
      </c>
    </row>
    <row r="1074" spans="1:8">
      <c r="A1074" s="26" t="str">
        <f t="shared" si="17"/>
        <v>CI9643698CPC34857</v>
      </c>
      <c r="B1074" s="26">
        <f t="shared" si="1"/>
        <v>1070</v>
      </c>
      <c r="C1074" s="15">
        <v>34857</v>
      </c>
      <c r="D1074" s="15">
        <v>9643698</v>
      </c>
      <c r="E1074" s="16" t="s">
        <v>2116</v>
      </c>
      <c r="F1074" s="15" t="s">
        <v>2117</v>
      </c>
      <c r="G1074" s="17">
        <v>20</v>
      </c>
      <c r="H1074" s="26" t="str">
        <f>IFERROR(+VLOOKUP(C1074,#REF!,6,FALSE),"")</f>
        <v/>
      </c>
    </row>
    <row r="1075" spans="1:8">
      <c r="A1075" s="26" t="str">
        <f t="shared" si="17"/>
        <v>CI7222411CPC34858</v>
      </c>
      <c r="B1075" s="26">
        <f t="shared" si="1"/>
        <v>1071</v>
      </c>
      <c r="C1075" s="15">
        <v>34858</v>
      </c>
      <c r="D1075" s="15">
        <v>7222411</v>
      </c>
      <c r="E1075" s="16" t="s">
        <v>2118</v>
      </c>
      <c r="F1075" s="15" t="s">
        <v>2119</v>
      </c>
      <c r="G1075" s="17">
        <v>20</v>
      </c>
      <c r="H1075" s="26" t="str">
        <f>IFERROR(+VLOOKUP(C1075,#REF!,6,FALSE),"")</f>
        <v/>
      </c>
    </row>
    <row r="1076" spans="1:8">
      <c r="A1076" s="26" t="str">
        <f t="shared" si="17"/>
        <v>CI3841732CPC34859</v>
      </c>
      <c r="B1076" s="26">
        <f t="shared" si="1"/>
        <v>1072</v>
      </c>
      <c r="C1076" s="15">
        <v>34859</v>
      </c>
      <c r="D1076" s="15">
        <v>3841732</v>
      </c>
      <c r="E1076" s="16" t="s">
        <v>2120</v>
      </c>
      <c r="F1076" s="15" t="s">
        <v>2121</v>
      </c>
      <c r="G1076" s="17">
        <v>20</v>
      </c>
      <c r="H1076" s="26" t="str">
        <f>IFERROR(+VLOOKUP(C1076,#REF!,6,FALSE),"")</f>
        <v/>
      </c>
    </row>
    <row r="1077" spans="1:8">
      <c r="A1077" s="26" t="str">
        <f t="shared" si="17"/>
        <v>CI7227340CPC34860</v>
      </c>
      <c r="B1077" s="26">
        <f t="shared" si="1"/>
        <v>1073</v>
      </c>
      <c r="C1077" s="15">
        <v>34860</v>
      </c>
      <c r="D1077" s="15">
        <v>7227340</v>
      </c>
      <c r="E1077" s="16" t="s">
        <v>2122</v>
      </c>
      <c r="F1077" s="15" t="s">
        <v>2123</v>
      </c>
      <c r="G1077" s="17">
        <v>20</v>
      </c>
      <c r="H1077" s="26" t="str">
        <f>IFERROR(+VLOOKUP(C1077,#REF!,6,FALSE),"")</f>
        <v/>
      </c>
    </row>
    <row r="1078" spans="1:8">
      <c r="A1078" s="26" t="str">
        <f t="shared" si="17"/>
        <v>CI7244969CPC34861</v>
      </c>
      <c r="B1078" s="26">
        <f t="shared" si="1"/>
        <v>1074</v>
      </c>
      <c r="C1078" s="15">
        <v>34861</v>
      </c>
      <c r="D1078" s="15">
        <v>7244969</v>
      </c>
      <c r="E1078" s="16" t="s">
        <v>2124</v>
      </c>
      <c r="F1078" s="15" t="s">
        <v>2125</v>
      </c>
      <c r="G1078" s="17">
        <v>20</v>
      </c>
      <c r="H1078" s="26" t="str">
        <f>IFERROR(+VLOOKUP(C1078,#REF!,6,FALSE),"")</f>
        <v/>
      </c>
    </row>
    <row r="1079" spans="1:8">
      <c r="A1079" s="26" t="str">
        <f t="shared" si="17"/>
        <v>CI9434546CPC34862</v>
      </c>
      <c r="B1079" s="26">
        <f t="shared" si="1"/>
        <v>1075</v>
      </c>
      <c r="C1079" s="15">
        <v>34862</v>
      </c>
      <c r="D1079" s="15">
        <v>9434546</v>
      </c>
      <c r="E1079" s="16" t="s">
        <v>2126</v>
      </c>
      <c r="F1079" s="15" t="s">
        <v>2127</v>
      </c>
      <c r="G1079" s="17">
        <v>20</v>
      </c>
      <c r="H1079" s="26" t="str">
        <f>IFERROR(+VLOOKUP(C1079,#REF!,6,FALSE),"")</f>
        <v/>
      </c>
    </row>
    <row r="1080" spans="1:8">
      <c r="A1080" s="26" t="str">
        <f t="shared" si="17"/>
        <v>CI9699445CPC34863</v>
      </c>
      <c r="B1080" s="26">
        <f t="shared" si="1"/>
        <v>1076</v>
      </c>
      <c r="C1080" s="15">
        <v>34863</v>
      </c>
      <c r="D1080" s="15">
        <v>9699445</v>
      </c>
      <c r="E1080" s="16" t="s">
        <v>2128</v>
      </c>
      <c r="F1080" s="16" t="s">
        <v>2129</v>
      </c>
      <c r="G1080" s="17">
        <v>20</v>
      </c>
      <c r="H1080" s="26" t="str">
        <f>IFERROR(+VLOOKUP(C1080,#REF!,6,FALSE),"")</f>
        <v/>
      </c>
    </row>
    <row r="1081" spans="1:8">
      <c r="A1081" s="26" t="str">
        <f t="shared" si="17"/>
        <v>CI7219215CPC34864</v>
      </c>
      <c r="B1081" s="26">
        <f t="shared" si="1"/>
        <v>1077</v>
      </c>
      <c r="C1081" s="15">
        <v>34864</v>
      </c>
      <c r="D1081" s="15">
        <v>7219215</v>
      </c>
      <c r="E1081" s="16" t="s">
        <v>2130</v>
      </c>
      <c r="F1081" s="15" t="s">
        <v>2131</v>
      </c>
      <c r="G1081" s="17">
        <v>20</v>
      </c>
      <c r="H1081" s="26" t="str">
        <f>IFERROR(+VLOOKUP(C1081,#REF!,6,FALSE),"")</f>
        <v/>
      </c>
    </row>
    <row r="1082" spans="1:8">
      <c r="A1082" s="26" t="str">
        <f t="shared" si="17"/>
        <v>CI7271030CPC34865</v>
      </c>
      <c r="B1082" s="26">
        <f t="shared" si="1"/>
        <v>1078</v>
      </c>
      <c r="C1082" s="15">
        <v>34865</v>
      </c>
      <c r="D1082" s="15">
        <v>7271030</v>
      </c>
      <c r="E1082" s="16" t="s">
        <v>2132</v>
      </c>
      <c r="F1082" s="15" t="s">
        <v>2133</v>
      </c>
      <c r="G1082" s="17">
        <v>20</v>
      </c>
      <c r="H1082" s="26" t="str">
        <f>IFERROR(+VLOOKUP(C1082,#REF!,6,FALSE),"")</f>
        <v/>
      </c>
    </row>
    <row r="1083" spans="1:8">
      <c r="A1083" s="26" t="str">
        <f t="shared" si="17"/>
        <v>CI9655985CPC34866</v>
      </c>
      <c r="B1083" s="26">
        <f t="shared" si="1"/>
        <v>1079</v>
      </c>
      <c r="C1083" s="15">
        <v>34866</v>
      </c>
      <c r="D1083" s="15">
        <v>9655985</v>
      </c>
      <c r="E1083" s="16" t="s">
        <v>2134</v>
      </c>
      <c r="F1083" s="15" t="s">
        <v>2135</v>
      </c>
      <c r="G1083" s="17">
        <v>20</v>
      </c>
      <c r="H1083" s="26" t="str">
        <f>IFERROR(+VLOOKUP(C1083,#REF!,6,FALSE),"")</f>
        <v/>
      </c>
    </row>
    <row r="1084" spans="1:8">
      <c r="A1084" s="26" t="str">
        <f t="shared" si="17"/>
        <v>CI11182687CPC34867</v>
      </c>
      <c r="B1084" s="26">
        <f t="shared" si="1"/>
        <v>1080</v>
      </c>
      <c r="C1084" s="15">
        <v>34867</v>
      </c>
      <c r="D1084" s="15">
        <v>11182687</v>
      </c>
      <c r="E1084" s="16" t="s">
        <v>2136</v>
      </c>
      <c r="F1084" s="16" t="s">
        <v>2137</v>
      </c>
      <c r="G1084" s="17">
        <v>20</v>
      </c>
      <c r="H1084" s="26" t="str">
        <f>IFERROR(+VLOOKUP(C1084,#REF!,6,FALSE),"")</f>
        <v/>
      </c>
    </row>
    <row r="1085" spans="1:8">
      <c r="A1085" s="26" t="str">
        <f t="shared" si="17"/>
        <v>CI9678614CPC34868</v>
      </c>
      <c r="B1085" s="26">
        <f t="shared" si="1"/>
        <v>1081</v>
      </c>
      <c r="C1085" s="15">
        <v>34868</v>
      </c>
      <c r="D1085" s="15">
        <v>9678614</v>
      </c>
      <c r="E1085" s="16" t="s">
        <v>2138</v>
      </c>
      <c r="F1085" s="15" t="s">
        <v>2139</v>
      </c>
      <c r="G1085" s="17">
        <v>20</v>
      </c>
      <c r="H1085" s="26" t="str">
        <f>IFERROR(+VLOOKUP(C1085,#REF!,6,FALSE),"")</f>
        <v/>
      </c>
    </row>
    <row r="1086" spans="1:8">
      <c r="A1086" s="26" t="str">
        <f t="shared" si="17"/>
        <v>CI12568118CPC34869</v>
      </c>
      <c r="B1086" s="26">
        <f t="shared" si="1"/>
        <v>1082</v>
      </c>
      <c r="C1086" s="15">
        <v>34869</v>
      </c>
      <c r="D1086" s="15">
        <v>12568118</v>
      </c>
      <c r="E1086" s="16" t="s">
        <v>2140</v>
      </c>
      <c r="F1086" s="15" t="s">
        <v>2141</v>
      </c>
      <c r="G1086" s="17">
        <v>20</v>
      </c>
      <c r="H1086" s="26" t="str">
        <f>IFERROR(+VLOOKUP(C1086,#REF!,6,FALSE),"")</f>
        <v/>
      </c>
    </row>
    <row r="1087" spans="1:8">
      <c r="A1087" s="26" t="str">
        <f t="shared" si="17"/>
        <v>CI7957399CPC34870</v>
      </c>
      <c r="B1087" s="26">
        <f t="shared" si="1"/>
        <v>1083</v>
      </c>
      <c r="C1087" s="15">
        <v>34870</v>
      </c>
      <c r="D1087" s="15">
        <v>7957399</v>
      </c>
      <c r="E1087" s="16" t="s">
        <v>2142</v>
      </c>
      <c r="F1087" s="15" t="s">
        <v>2143</v>
      </c>
      <c r="G1087" s="17">
        <v>20</v>
      </c>
      <c r="H1087" s="26" t="str">
        <f>IFERROR(+VLOOKUP(C1087,#REF!,6,FALSE),"")</f>
        <v/>
      </c>
    </row>
    <row r="1088" spans="1:8">
      <c r="A1088" s="26" t="str">
        <f t="shared" si="17"/>
        <v>CI7177781CPC34871</v>
      </c>
      <c r="B1088" s="26">
        <f t="shared" si="1"/>
        <v>1084</v>
      </c>
      <c r="C1088" s="15">
        <v>34871</v>
      </c>
      <c r="D1088" s="15">
        <v>7177781</v>
      </c>
      <c r="E1088" s="16" t="s">
        <v>2144</v>
      </c>
      <c r="F1088" s="15" t="s">
        <v>2145</v>
      </c>
      <c r="G1088" s="17">
        <v>20</v>
      </c>
      <c r="H1088" s="26" t="str">
        <f>IFERROR(+VLOOKUP(C1088,#REF!,6,FALSE),"")</f>
        <v/>
      </c>
    </row>
    <row r="1089" spans="1:8">
      <c r="A1089" s="26" t="str">
        <f t="shared" si="17"/>
        <v>CI11983877CPC34872</v>
      </c>
      <c r="B1089" s="26">
        <f t="shared" si="1"/>
        <v>1085</v>
      </c>
      <c r="C1089" s="15">
        <v>34872</v>
      </c>
      <c r="D1089" s="15">
        <v>11983877</v>
      </c>
      <c r="E1089" s="16" t="s">
        <v>2146</v>
      </c>
      <c r="F1089" s="16" t="s">
        <v>2147</v>
      </c>
      <c r="G1089" s="17">
        <v>20</v>
      </c>
      <c r="H1089" s="26" t="str">
        <f>IFERROR(+VLOOKUP(C1089,#REF!,6,FALSE),"")</f>
        <v/>
      </c>
    </row>
    <row r="1090" spans="1:8">
      <c r="A1090" s="26" t="str">
        <f t="shared" si="17"/>
        <v>CI7257048CPC34874</v>
      </c>
      <c r="B1090" s="26">
        <f t="shared" si="1"/>
        <v>1086</v>
      </c>
      <c r="C1090" s="15">
        <v>34874</v>
      </c>
      <c r="D1090" s="15">
        <v>7257048</v>
      </c>
      <c r="E1090" s="16" t="s">
        <v>2148</v>
      </c>
      <c r="F1090" s="15" t="s">
        <v>2149</v>
      </c>
      <c r="G1090" s="17">
        <v>20</v>
      </c>
      <c r="H1090" s="26" t="str">
        <f>IFERROR(+VLOOKUP(C1090,#REF!,6,FALSE),"")</f>
        <v/>
      </c>
    </row>
    <row r="1091" spans="1:8">
      <c r="A1091" s="26" t="str">
        <f t="shared" si="17"/>
        <v>CI10803222CPC34875</v>
      </c>
      <c r="B1091" s="26">
        <f t="shared" si="1"/>
        <v>1087</v>
      </c>
      <c r="C1091" s="15">
        <v>34875</v>
      </c>
      <c r="D1091" s="15">
        <v>10803222</v>
      </c>
      <c r="E1091" s="16" t="s">
        <v>2150</v>
      </c>
      <c r="F1091" s="16" t="s">
        <v>2151</v>
      </c>
      <c r="G1091" s="17">
        <v>20</v>
      </c>
      <c r="H1091" s="26" t="str">
        <f>IFERROR(+VLOOKUP(C1091,#REF!,6,FALSE),"")</f>
        <v/>
      </c>
    </row>
    <row r="1092" spans="1:8">
      <c r="A1092" s="26" t="str">
        <f t="shared" si="17"/>
        <v>CI9690690CPC34877</v>
      </c>
      <c r="B1092" s="26">
        <f t="shared" si="1"/>
        <v>1088</v>
      </c>
      <c r="C1092" s="15">
        <v>34877</v>
      </c>
      <c r="D1092" s="15">
        <v>9690690</v>
      </c>
      <c r="E1092" s="16" t="s">
        <v>2152</v>
      </c>
      <c r="F1092" s="15" t="s">
        <v>2153</v>
      </c>
      <c r="G1092" s="17">
        <v>20</v>
      </c>
      <c r="H1092" s="26" t="str">
        <f>IFERROR(+VLOOKUP(C1092,#REF!,6,FALSE),"")</f>
        <v/>
      </c>
    </row>
    <row r="1093" spans="1:8">
      <c r="A1093" s="26" t="str">
        <f t="shared" si="17"/>
        <v>CI10109161CPC34878</v>
      </c>
      <c r="B1093" s="26">
        <f t="shared" si="1"/>
        <v>1089</v>
      </c>
      <c r="C1093" s="15">
        <v>34878</v>
      </c>
      <c r="D1093" s="15">
        <v>10109161</v>
      </c>
      <c r="E1093" s="16" t="s">
        <v>2154</v>
      </c>
      <c r="F1093" s="15" t="s">
        <v>2155</v>
      </c>
      <c r="G1093" s="17">
        <v>20</v>
      </c>
      <c r="H1093" s="26" t="str">
        <f>IFERROR(+VLOOKUP(C1093,#REF!,6,FALSE),"")</f>
        <v/>
      </c>
    </row>
    <row r="1094" spans="1:8">
      <c r="A1094" s="26" t="str">
        <f t="shared" ref="A1094:A1157" si="18">+CONCATENATE("CI",D1094,"CPC",C1094)</f>
        <v>CI11089241CPC34879</v>
      </c>
      <c r="B1094" s="26">
        <f t="shared" si="1"/>
        <v>1090</v>
      </c>
      <c r="C1094" s="15">
        <v>34879</v>
      </c>
      <c r="D1094" s="15">
        <v>11089241</v>
      </c>
      <c r="E1094" s="16" t="s">
        <v>2156</v>
      </c>
      <c r="F1094" s="15" t="s">
        <v>2157</v>
      </c>
      <c r="G1094" s="17">
        <v>20</v>
      </c>
      <c r="H1094" s="26" t="str">
        <f>IFERROR(+VLOOKUP(C1094,#REF!,6,FALSE),"")</f>
        <v/>
      </c>
    </row>
    <row r="1095" spans="1:8">
      <c r="A1095" s="26" t="str">
        <f t="shared" si="18"/>
        <v>CI11671995CPC34880</v>
      </c>
      <c r="B1095" s="26">
        <f t="shared" si="1"/>
        <v>1091</v>
      </c>
      <c r="C1095" s="15">
        <v>34880</v>
      </c>
      <c r="D1095" s="15">
        <v>11671995</v>
      </c>
      <c r="E1095" s="16" t="s">
        <v>2158</v>
      </c>
      <c r="F1095" s="15" t="s">
        <v>2159</v>
      </c>
      <c r="G1095" s="17">
        <v>20</v>
      </c>
      <c r="H1095" s="26" t="str">
        <f>IFERROR(+VLOOKUP(C1095,#REF!,6,FALSE),"")</f>
        <v/>
      </c>
    </row>
    <row r="1096" spans="1:8">
      <c r="A1096" s="26" t="str">
        <f t="shared" si="18"/>
        <v>CI8733022CPC34881</v>
      </c>
      <c r="B1096" s="26">
        <f t="shared" si="1"/>
        <v>1092</v>
      </c>
      <c r="C1096" s="15">
        <v>34881</v>
      </c>
      <c r="D1096" s="15">
        <v>8733022</v>
      </c>
      <c r="E1096" s="16" t="s">
        <v>2160</v>
      </c>
      <c r="F1096" s="15" t="s">
        <v>2161</v>
      </c>
      <c r="G1096" s="17">
        <v>20</v>
      </c>
      <c r="H1096" s="26" t="str">
        <f>IFERROR(+VLOOKUP(C1096,#REF!,6,FALSE),"")</f>
        <v/>
      </c>
    </row>
    <row r="1097" spans="1:8">
      <c r="A1097" s="26" t="str">
        <f t="shared" si="18"/>
        <v>CI11090733CPC34882</v>
      </c>
      <c r="B1097" s="26">
        <f t="shared" si="1"/>
        <v>1093</v>
      </c>
      <c r="C1097" s="15">
        <v>34882</v>
      </c>
      <c r="D1097" s="15">
        <v>11090733</v>
      </c>
      <c r="E1097" s="16" t="s">
        <v>2162</v>
      </c>
      <c r="F1097" s="16" t="s">
        <v>2163</v>
      </c>
      <c r="G1097" s="17">
        <v>20</v>
      </c>
      <c r="H1097" s="26" t="str">
        <f>IFERROR(+VLOOKUP(C1097,#REF!,6,FALSE),"")</f>
        <v/>
      </c>
    </row>
    <row r="1098" spans="1:8">
      <c r="A1098" s="26" t="str">
        <f t="shared" si="18"/>
        <v>CI8735869CPC34883</v>
      </c>
      <c r="B1098" s="26">
        <f t="shared" si="1"/>
        <v>1094</v>
      </c>
      <c r="C1098" s="15">
        <v>34883</v>
      </c>
      <c r="D1098" s="15">
        <v>8735869</v>
      </c>
      <c r="E1098" s="16" t="s">
        <v>2164</v>
      </c>
      <c r="F1098" s="15" t="s">
        <v>2165</v>
      </c>
      <c r="G1098" s="17">
        <v>20</v>
      </c>
      <c r="H1098" s="26" t="str">
        <f>IFERROR(+VLOOKUP(C1098,#REF!,6,FALSE),"")</f>
        <v/>
      </c>
    </row>
    <row r="1099" spans="1:8">
      <c r="A1099" s="26" t="str">
        <f t="shared" si="18"/>
        <v>CI11685153CPC34884</v>
      </c>
      <c r="B1099" s="26">
        <f t="shared" si="1"/>
        <v>1095</v>
      </c>
      <c r="C1099" s="15">
        <v>34884</v>
      </c>
      <c r="D1099" s="15">
        <v>11685153</v>
      </c>
      <c r="E1099" s="16" t="s">
        <v>2166</v>
      </c>
      <c r="F1099" s="15" t="s">
        <v>2167</v>
      </c>
      <c r="G1099" s="17">
        <v>20</v>
      </c>
      <c r="H1099" s="26" t="str">
        <f>IFERROR(+VLOOKUP(C1099,#REF!,6,FALSE),"")</f>
        <v/>
      </c>
    </row>
    <row r="1100" spans="1:8">
      <c r="A1100" s="26" t="str">
        <f t="shared" si="18"/>
        <v>CI12002072CPC34885</v>
      </c>
      <c r="B1100" s="26">
        <f t="shared" si="1"/>
        <v>1096</v>
      </c>
      <c r="C1100" s="15">
        <v>34885</v>
      </c>
      <c r="D1100" s="15">
        <v>12002072</v>
      </c>
      <c r="E1100" s="16" t="s">
        <v>2168</v>
      </c>
      <c r="F1100" s="15" t="s">
        <v>2169</v>
      </c>
      <c r="G1100" s="17">
        <v>20</v>
      </c>
      <c r="H1100" s="26" t="str">
        <f>IFERROR(+VLOOKUP(C1100,#REF!,6,FALSE),"")</f>
        <v/>
      </c>
    </row>
    <row r="1101" spans="1:8">
      <c r="A1101" s="26" t="str">
        <f t="shared" si="18"/>
        <v>CI6127258CPC34886</v>
      </c>
      <c r="B1101" s="26">
        <f t="shared" si="1"/>
        <v>1097</v>
      </c>
      <c r="C1101" s="15">
        <v>34886</v>
      </c>
      <c r="D1101" s="15">
        <v>6127258</v>
      </c>
      <c r="E1101" s="16" t="s">
        <v>2170</v>
      </c>
      <c r="F1101" s="15" t="s">
        <v>2171</v>
      </c>
      <c r="G1101" s="17">
        <v>20</v>
      </c>
      <c r="H1101" s="26" t="str">
        <f>IFERROR(+VLOOKUP(C1101,#REF!,6,FALSE),"")</f>
        <v/>
      </c>
    </row>
    <row r="1102" spans="1:8">
      <c r="A1102" s="26" t="str">
        <f t="shared" si="18"/>
        <v>CI7251274CPC34887</v>
      </c>
      <c r="B1102" s="26">
        <f t="shared" si="1"/>
        <v>1098</v>
      </c>
      <c r="C1102" s="15">
        <v>34887</v>
      </c>
      <c r="D1102" s="15">
        <v>7251274</v>
      </c>
      <c r="E1102" s="16" t="s">
        <v>2172</v>
      </c>
      <c r="F1102" s="16" t="s">
        <v>2173</v>
      </c>
      <c r="G1102" s="17">
        <v>20</v>
      </c>
      <c r="H1102" s="26" t="str">
        <f>IFERROR(+VLOOKUP(C1102,#REF!,6,FALSE),"")</f>
        <v/>
      </c>
    </row>
    <row r="1103" spans="1:8">
      <c r="A1103" s="26" t="str">
        <f t="shared" si="18"/>
        <v>CI10757045CPC34888</v>
      </c>
      <c r="B1103" s="26">
        <f t="shared" si="1"/>
        <v>1099</v>
      </c>
      <c r="C1103" s="15">
        <v>34888</v>
      </c>
      <c r="D1103" s="15">
        <v>10757045</v>
      </c>
      <c r="E1103" s="16" t="s">
        <v>2174</v>
      </c>
      <c r="F1103" s="15" t="s">
        <v>2175</v>
      </c>
      <c r="G1103" s="17">
        <v>20</v>
      </c>
      <c r="H1103" s="26" t="str">
        <f>IFERROR(+VLOOKUP(C1103,#REF!,6,FALSE),"")</f>
        <v/>
      </c>
    </row>
    <row r="1104" spans="1:8">
      <c r="A1104" s="26" t="str">
        <f t="shared" si="18"/>
        <v>CI8737787CPC34889</v>
      </c>
      <c r="B1104" s="26">
        <f t="shared" si="1"/>
        <v>1100</v>
      </c>
      <c r="C1104" s="15">
        <v>34889</v>
      </c>
      <c r="D1104" s="15">
        <v>8737787</v>
      </c>
      <c r="E1104" s="16" t="s">
        <v>2176</v>
      </c>
      <c r="F1104" s="15" t="s">
        <v>2177</v>
      </c>
      <c r="G1104" s="17">
        <v>20</v>
      </c>
      <c r="H1104" s="26" t="str">
        <f>IFERROR(+VLOOKUP(C1104,#REF!,6,FALSE),"")</f>
        <v/>
      </c>
    </row>
    <row r="1105" spans="1:8">
      <c r="A1105" s="26" t="str">
        <f t="shared" si="18"/>
        <v>CI9659120CPC34890</v>
      </c>
      <c r="B1105" s="26">
        <f t="shared" si="1"/>
        <v>1101</v>
      </c>
      <c r="C1105" s="15">
        <v>34890</v>
      </c>
      <c r="D1105" s="15">
        <v>9659120</v>
      </c>
      <c r="E1105" s="16" t="s">
        <v>2178</v>
      </c>
      <c r="F1105" s="15" t="s">
        <v>2179</v>
      </c>
      <c r="G1105" s="17">
        <v>20</v>
      </c>
      <c r="H1105" s="26" t="str">
        <f>IFERROR(+VLOOKUP(C1105,#REF!,6,FALSE),"")</f>
        <v/>
      </c>
    </row>
    <row r="1106" spans="1:8">
      <c r="A1106" s="26" t="str">
        <f t="shared" si="18"/>
        <v>CI7222987CPC34891</v>
      </c>
      <c r="B1106" s="26">
        <f t="shared" si="1"/>
        <v>1102</v>
      </c>
      <c r="C1106" s="15">
        <v>34891</v>
      </c>
      <c r="D1106" s="15">
        <v>7222987</v>
      </c>
      <c r="E1106" s="16" t="s">
        <v>2180</v>
      </c>
      <c r="F1106" s="15" t="s">
        <v>23</v>
      </c>
      <c r="G1106" s="17">
        <v>20</v>
      </c>
      <c r="H1106" s="26" t="str">
        <f>IFERROR(+VLOOKUP(C1106,#REF!,6,FALSE),"")</f>
        <v/>
      </c>
    </row>
    <row r="1107" spans="1:8">
      <c r="A1107" s="26" t="str">
        <f t="shared" si="18"/>
        <v>CI10283302CPC34892</v>
      </c>
      <c r="B1107" s="26">
        <f t="shared" si="1"/>
        <v>1103</v>
      </c>
      <c r="C1107" s="15">
        <v>34892</v>
      </c>
      <c r="D1107" s="15">
        <v>10283302</v>
      </c>
      <c r="E1107" s="16" t="s">
        <v>2181</v>
      </c>
      <c r="F1107" s="15" t="s">
        <v>2182</v>
      </c>
      <c r="G1107" s="17">
        <v>20</v>
      </c>
      <c r="H1107" s="26" t="str">
        <f>IFERROR(+VLOOKUP(C1107,#REF!,6,FALSE),"")</f>
        <v/>
      </c>
    </row>
    <row r="1108" spans="1:8">
      <c r="A1108" s="26" t="str">
        <f t="shared" si="18"/>
        <v>CI8807015CPC36548</v>
      </c>
      <c r="B1108" s="26">
        <f t="shared" si="1"/>
        <v>1104</v>
      </c>
      <c r="C1108" s="15">
        <v>36548</v>
      </c>
      <c r="D1108" s="15">
        <v>8807015</v>
      </c>
      <c r="E1108" s="16" t="s">
        <v>2183</v>
      </c>
      <c r="F1108" s="15" t="s">
        <v>2184</v>
      </c>
      <c r="G1108" s="17">
        <v>20</v>
      </c>
      <c r="H1108" s="26" t="str">
        <f>IFERROR(+VLOOKUP(C1108,#REF!,6,FALSE),"")</f>
        <v/>
      </c>
    </row>
    <row r="1109" spans="1:8">
      <c r="A1109" s="26" t="str">
        <f t="shared" si="18"/>
        <v>CI11760602CPC36706</v>
      </c>
      <c r="B1109" s="26">
        <f t="shared" si="1"/>
        <v>1105</v>
      </c>
      <c r="C1109" s="15">
        <v>36706</v>
      </c>
      <c r="D1109" s="15">
        <v>11760602</v>
      </c>
      <c r="E1109" s="16" t="s">
        <v>2185</v>
      </c>
      <c r="F1109" s="15" t="s">
        <v>2186</v>
      </c>
      <c r="G1109" s="17">
        <v>20</v>
      </c>
      <c r="H1109" s="26" t="str">
        <f>IFERROR(+VLOOKUP(C1109,#REF!,6,FALSE),"")</f>
        <v/>
      </c>
    </row>
    <row r="1110" spans="1:8">
      <c r="A1110" s="26" t="str">
        <f t="shared" si="18"/>
        <v>CI11277513CPC37901</v>
      </c>
      <c r="B1110" s="26">
        <f t="shared" si="1"/>
        <v>1106</v>
      </c>
      <c r="C1110" s="15">
        <v>37901</v>
      </c>
      <c r="D1110" s="15">
        <v>11277513</v>
      </c>
      <c r="E1110" s="16" t="s">
        <v>2187</v>
      </c>
      <c r="F1110" s="15" t="s">
        <v>2188</v>
      </c>
      <c r="G1110" s="17">
        <v>20</v>
      </c>
      <c r="H1110" s="26" t="str">
        <f>IFERROR(+VLOOKUP(C1110,#REF!,6,FALSE),"")</f>
        <v/>
      </c>
    </row>
    <row r="1111" spans="1:8">
      <c r="A1111" s="26" t="str">
        <f t="shared" si="18"/>
        <v>CI11989530CPC37902</v>
      </c>
      <c r="B1111" s="26">
        <f t="shared" si="1"/>
        <v>1107</v>
      </c>
      <c r="C1111" s="15">
        <v>37902</v>
      </c>
      <c r="D1111" s="15">
        <v>11989530</v>
      </c>
      <c r="E1111" s="16" t="s">
        <v>2189</v>
      </c>
      <c r="F1111" s="16" t="s">
        <v>2190</v>
      </c>
      <c r="G1111" s="17">
        <v>20</v>
      </c>
      <c r="H1111" s="26" t="str">
        <f>IFERROR(+VLOOKUP(C1111,#REF!,6,FALSE),"")</f>
        <v/>
      </c>
    </row>
    <row r="1112" spans="1:8">
      <c r="A1112" s="26" t="str">
        <f t="shared" si="18"/>
        <v>CI12170708CPC37903</v>
      </c>
      <c r="B1112" s="26">
        <f t="shared" si="1"/>
        <v>1108</v>
      </c>
      <c r="C1112" s="15">
        <v>37903</v>
      </c>
      <c r="D1112" s="15">
        <v>12170708</v>
      </c>
      <c r="E1112" s="16" t="s">
        <v>2191</v>
      </c>
      <c r="F1112" s="15" t="s">
        <v>2192</v>
      </c>
      <c r="G1112" s="17">
        <v>20</v>
      </c>
      <c r="H1112" s="26" t="str">
        <f>IFERROR(+VLOOKUP(C1112,#REF!,6,FALSE),"")</f>
        <v/>
      </c>
    </row>
    <row r="1113" spans="1:8">
      <c r="A1113" s="26" t="str">
        <f t="shared" si="18"/>
        <v>CI4231995CPC37904</v>
      </c>
      <c r="B1113" s="26">
        <f t="shared" si="1"/>
        <v>1109</v>
      </c>
      <c r="C1113" s="15">
        <v>37904</v>
      </c>
      <c r="D1113" s="15">
        <v>4231995</v>
      </c>
      <c r="E1113" s="16" t="s">
        <v>2193</v>
      </c>
      <c r="F1113" s="15" t="s">
        <v>2194</v>
      </c>
      <c r="G1113" s="17">
        <v>20</v>
      </c>
      <c r="H1113" s="26" t="str">
        <f>IFERROR(+VLOOKUP(C1113,#REF!,6,FALSE),"")</f>
        <v/>
      </c>
    </row>
    <row r="1114" spans="1:8">
      <c r="A1114" s="26" t="str">
        <f t="shared" si="18"/>
        <v>CI12199704CPC37905</v>
      </c>
      <c r="B1114" s="26">
        <f t="shared" si="1"/>
        <v>1110</v>
      </c>
      <c r="C1114" s="15">
        <v>37905</v>
      </c>
      <c r="D1114" s="15">
        <v>12199704</v>
      </c>
      <c r="E1114" s="16" t="s">
        <v>2195</v>
      </c>
      <c r="F1114" s="15" t="s">
        <v>2196</v>
      </c>
      <c r="G1114" s="17">
        <v>20</v>
      </c>
      <c r="H1114" s="26" t="str">
        <f>IFERROR(+VLOOKUP(C1114,#REF!,6,FALSE),"")</f>
        <v/>
      </c>
    </row>
    <row r="1115" spans="1:8">
      <c r="A1115" s="26" t="str">
        <f t="shared" si="18"/>
        <v>CI10362113CPC37906</v>
      </c>
      <c r="B1115" s="26">
        <f t="shared" si="1"/>
        <v>1111</v>
      </c>
      <c r="C1115" s="15">
        <v>37906</v>
      </c>
      <c r="D1115" s="15">
        <v>10362113</v>
      </c>
      <c r="E1115" s="16" t="s">
        <v>2197</v>
      </c>
      <c r="F1115" s="15" t="s">
        <v>2198</v>
      </c>
      <c r="G1115" s="17">
        <v>20</v>
      </c>
      <c r="H1115" s="26" t="str">
        <f>IFERROR(+VLOOKUP(C1115,#REF!,6,FALSE),"")</f>
        <v/>
      </c>
    </row>
    <row r="1116" spans="1:8">
      <c r="A1116" s="26" t="str">
        <f t="shared" si="18"/>
        <v>CI6397767CPC12407</v>
      </c>
      <c r="B1116" s="26">
        <f t="shared" si="1"/>
        <v>1112</v>
      </c>
      <c r="C1116" s="34">
        <v>12407</v>
      </c>
      <c r="D1116" s="34">
        <v>6397767</v>
      </c>
      <c r="E1116" s="34" t="s">
        <v>2199</v>
      </c>
      <c r="F1116" s="34" t="s">
        <v>2200</v>
      </c>
      <c r="G1116" s="34">
        <v>25</v>
      </c>
      <c r="H1116" s="26" t="str">
        <f>IFERROR(+VLOOKUP(C1116,#REF!,6,FALSE),"")</f>
        <v/>
      </c>
    </row>
    <row r="1117" spans="1:8">
      <c r="A1117" s="26" t="str">
        <f t="shared" si="18"/>
        <v>CI4019420CPC12689</v>
      </c>
      <c r="B1117" s="26">
        <f t="shared" si="1"/>
        <v>1113</v>
      </c>
      <c r="C1117" s="34">
        <v>12689</v>
      </c>
      <c r="D1117" s="34">
        <v>4019420</v>
      </c>
      <c r="E1117" s="34" t="s">
        <v>2201</v>
      </c>
      <c r="F1117" s="34" t="s">
        <v>2202</v>
      </c>
      <c r="G1117" s="34">
        <v>25</v>
      </c>
      <c r="H1117" s="26" t="str">
        <f>IFERROR(+VLOOKUP(C1117,#REF!,6,FALSE),"")</f>
        <v/>
      </c>
    </row>
    <row r="1118" spans="1:8">
      <c r="A1118" s="26" t="str">
        <f t="shared" si="18"/>
        <v>CI9271553CPC18776</v>
      </c>
      <c r="B1118" s="26">
        <f t="shared" si="1"/>
        <v>1114</v>
      </c>
      <c r="C1118" s="34">
        <v>18776</v>
      </c>
      <c r="D1118" s="34">
        <v>9271553</v>
      </c>
      <c r="E1118" s="34" t="s">
        <v>2203</v>
      </c>
      <c r="F1118" s="34" t="s">
        <v>2204</v>
      </c>
      <c r="G1118" s="34">
        <v>25</v>
      </c>
      <c r="H1118" s="26" t="str">
        <f>IFERROR(+VLOOKUP(C1118,#REF!,6,FALSE),"")</f>
        <v/>
      </c>
    </row>
    <row r="1119" spans="1:8">
      <c r="A1119" s="26" t="str">
        <f t="shared" si="18"/>
        <v>CI5486127CPC19433</v>
      </c>
      <c r="B1119" s="26">
        <f t="shared" si="1"/>
        <v>1115</v>
      </c>
      <c r="C1119" s="34">
        <v>19433</v>
      </c>
      <c r="D1119" s="34">
        <v>5486127</v>
      </c>
      <c r="E1119" s="34" t="s">
        <v>2205</v>
      </c>
      <c r="F1119" s="34" t="s">
        <v>2206</v>
      </c>
      <c r="G1119" s="34">
        <v>25</v>
      </c>
      <c r="H1119" s="26" t="str">
        <f>IFERROR(+VLOOKUP(C1119,#REF!,6,FALSE),"")</f>
        <v/>
      </c>
    </row>
    <row r="1120" spans="1:8">
      <c r="A1120" s="26" t="str">
        <f t="shared" si="18"/>
        <v>CI6848490CPC19656</v>
      </c>
      <c r="B1120" s="26">
        <f t="shared" si="1"/>
        <v>1116</v>
      </c>
      <c r="C1120" s="34">
        <v>19656</v>
      </c>
      <c r="D1120" s="34">
        <v>6848490</v>
      </c>
      <c r="E1120" s="34" t="s">
        <v>2207</v>
      </c>
      <c r="F1120" s="34" t="s">
        <v>2208</v>
      </c>
      <c r="G1120" s="34">
        <v>25</v>
      </c>
      <c r="H1120" s="26" t="str">
        <f>IFERROR(+VLOOKUP(C1120,#REF!,6,FALSE),"")</f>
        <v/>
      </c>
    </row>
    <row r="1121" spans="1:8">
      <c r="A1121" s="26" t="str">
        <f t="shared" si="18"/>
        <v>CI7266591CPC19902</v>
      </c>
      <c r="B1121" s="26">
        <f t="shared" si="1"/>
        <v>1117</v>
      </c>
      <c r="C1121" s="34">
        <v>19902</v>
      </c>
      <c r="D1121" s="34">
        <v>7266591</v>
      </c>
      <c r="E1121" s="34" t="s">
        <v>2209</v>
      </c>
      <c r="F1121" s="34" t="s">
        <v>2210</v>
      </c>
      <c r="G1121" s="34">
        <v>25</v>
      </c>
      <c r="H1121" s="26" t="str">
        <f>IFERROR(+VLOOKUP(C1121,#REF!,6,FALSE),"")</f>
        <v/>
      </c>
    </row>
    <row r="1122" spans="1:8">
      <c r="A1122" s="26" t="str">
        <f t="shared" si="18"/>
        <v>CI7199043CPC19903</v>
      </c>
      <c r="B1122" s="26">
        <f t="shared" si="1"/>
        <v>1118</v>
      </c>
      <c r="C1122" s="34">
        <v>19903</v>
      </c>
      <c r="D1122" s="34">
        <v>7199043</v>
      </c>
      <c r="E1122" s="34" t="s">
        <v>2211</v>
      </c>
      <c r="F1122" s="34" t="s">
        <v>2212</v>
      </c>
      <c r="G1122" s="34">
        <v>25</v>
      </c>
      <c r="H1122" s="26" t="str">
        <f>IFERROR(+VLOOKUP(C1122,#REF!,6,FALSE),"")</f>
        <v/>
      </c>
    </row>
    <row r="1123" spans="1:8">
      <c r="A1123" s="26" t="str">
        <f t="shared" si="18"/>
        <v>CI7191171CPC19906</v>
      </c>
      <c r="B1123" s="26">
        <f t="shared" si="1"/>
        <v>1119</v>
      </c>
      <c r="C1123" s="34">
        <v>19906</v>
      </c>
      <c r="D1123" s="34">
        <v>7191171</v>
      </c>
      <c r="E1123" s="34" t="s">
        <v>2213</v>
      </c>
      <c r="F1123" s="34" t="s">
        <v>2214</v>
      </c>
      <c r="G1123" s="34">
        <v>25</v>
      </c>
      <c r="H1123" s="26" t="str">
        <f>IFERROR(+VLOOKUP(C1123,#REF!,6,FALSE),"")</f>
        <v/>
      </c>
    </row>
    <row r="1124" spans="1:8">
      <c r="A1124" s="26" t="str">
        <f t="shared" si="18"/>
        <v>CI7178801CPC19954</v>
      </c>
      <c r="B1124" s="26">
        <f t="shared" si="1"/>
        <v>1120</v>
      </c>
      <c r="C1124" s="34">
        <v>19954</v>
      </c>
      <c r="D1124" s="34">
        <v>7178801</v>
      </c>
      <c r="E1124" s="34" t="s">
        <v>2215</v>
      </c>
      <c r="F1124" s="34" t="s">
        <v>2216</v>
      </c>
      <c r="G1124" s="34">
        <v>25</v>
      </c>
      <c r="H1124" s="26" t="str">
        <f>IFERROR(+VLOOKUP(C1124,#REF!,6,FALSE),"")</f>
        <v/>
      </c>
    </row>
    <row r="1125" spans="1:8">
      <c r="A1125" s="26" t="str">
        <f t="shared" si="18"/>
        <v>CI5452159CPC19956</v>
      </c>
      <c r="B1125" s="26">
        <f t="shared" si="1"/>
        <v>1121</v>
      </c>
      <c r="C1125" s="34">
        <v>19956</v>
      </c>
      <c r="D1125" s="34">
        <v>5452159</v>
      </c>
      <c r="E1125" s="34" t="s">
        <v>2217</v>
      </c>
      <c r="F1125" s="34" t="s">
        <v>2218</v>
      </c>
      <c r="G1125" s="34">
        <v>25</v>
      </c>
      <c r="H1125" s="26" t="str">
        <f>IFERROR(+VLOOKUP(C1125,#REF!,6,FALSE),"")</f>
        <v/>
      </c>
    </row>
    <row r="1126" spans="1:8">
      <c r="A1126" s="26" t="str">
        <f t="shared" si="18"/>
        <v>CI6209438CPC19969</v>
      </c>
      <c r="B1126" s="26">
        <f t="shared" si="1"/>
        <v>1122</v>
      </c>
      <c r="C1126" s="34">
        <v>19969</v>
      </c>
      <c r="D1126" s="34">
        <v>6209438</v>
      </c>
      <c r="E1126" s="34" t="s">
        <v>2219</v>
      </c>
      <c r="F1126" s="34" t="s">
        <v>2220</v>
      </c>
      <c r="G1126" s="34">
        <v>25</v>
      </c>
      <c r="H1126" s="26" t="str">
        <f>IFERROR(+VLOOKUP(C1126,#REF!,6,FALSE),"")</f>
        <v/>
      </c>
    </row>
    <row r="1127" spans="1:8">
      <c r="A1127" s="26" t="str">
        <f t="shared" si="18"/>
        <v>CI7225012CPC19970</v>
      </c>
      <c r="B1127" s="26">
        <f t="shared" si="1"/>
        <v>1123</v>
      </c>
      <c r="C1127" s="34">
        <v>19970</v>
      </c>
      <c r="D1127" s="34">
        <v>7225012</v>
      </c>
      <c r="E1127" s="34" t="s">
        <v>2221</v>
      </c>
      <c r="F1127" s="34" t="s">
        <v>2222</v>
      </c>
      <c r="G1127" s="34">
        <v>25</v>
      </c>
      <c r="H1127" s="26" t="str">
        <f>IFERROR(+VLOOKUP(C1127,#REF!,6,FALSE),"")</f>
        <v/>
      </c>
    </row>
    <row r="1128" spans="1:8">
      <c r="A1128" s="26" t="str">
        <f t="shared" si="18"/>
        <v>CI7183733CPC20972</v>
      </c>
      <c r="B1128" s="26">
        <f t="shared" si="1"/>
        <v>1124</v>
      </c>
      <c r="C1128" s="34">
        <v>20972</v>
      </c>
      <c r="D1128" s="34">
        <v>7183733</v>
      </c>
      <c r="E1128" s="34" t="s">
        <v>2223</v>
      </c>
      <c r="F1128" s="34" t="s">
        <v>2224</v>
      </c>
      <c r="G1128" s="34">
        <v>25</v>
      </c>
      <c r="H1128" s="26" t="str">
        <f>IFERROR(+VLOOKUP(C1128,#REF!,6,FALSE),"")</f>
        <v/>
      </c>
    </row>
    <row r="1129" spans="1:8">
      <c r="A1129" s="26" t="str">
        <f t="shared" si="18"/>
        <v>CI5966904CPC21229</v>
      </c>
      <c r="B1129" s="26">
        <f t="shared" si="1"/>
        <v>1125</v>
      </c>
      <c r="C1129" s="34">
        <v>21229</v>
      </c>
      <c r="D1129" s="34">
        <v>5966904</v>
      </c>
      <c r="E1129" s="34" t="s">
        <v>2225</v>
      </c>
      <c r="F1129" s="34" t="s">
        <v>23</v>
      </c>
      <c r="G1129" s="34">
        <v>25</v>
      </c>
      <c r="H1129" s="26" t="str">
        <f>IFERROR(+VLOOKUP(C1129,#REF!,6,FALSE),"")</f>
        <v/>
      </c>
    </row>
    <row r="1130" spans="1:8">
      <c r="A1130" s="26" t="str">
        <f t="shared" si="18"/>
        <v>CI6058563CPC21896</v>
      </c>
      <c r="B1130" s="26">
        <f t="shared" si="1"/>
        <v>1126</v>
      </c>
      <c r="C1130" s="34">
        <v>21896</v>
      </c>
      <c r="D1130" s="34">
        <v>6058563</v>
      </c>
      <c r="E1130" s="34" t="s">
        <v>2226</v>
      </c>
      <c r="F1130" s="34" t="s">
        <v>2227</v>
      </c>
      <c r="G1130" s="34">
        <v>25</v>
      </c>
      <c r="H1130" s="26" t="str">
        <f>IFERROR(+VLOOKUP(C1130,#REF!,6,FALSE),"")</f>
        <v/>
      </c>
    </row>
    <row r="1131" spans="1:8">
      <c r="A1131" s="26" t="str">
        <f t="shared" si="18"/>
        <v>CI7239260CPC21897</v>
      </c>
      <c r="B1131" s="26">
        <f t="shared" si="1"/>
        <v>1127</v>
      </c>
      <c r="C1131" s="34">
        <v>21897</v>
      </c>
      <c r="D1131" s="34">
        <v>7239260</v>
      </c>
      <c r="E1131" s="34" t="s">
        <v>2228</v>
      </c>
      <c r="F1131" s="34" t="s">
        <v>2229</v>
      </c>
      <c r="G1131" s="34">
        <v>25</v>
      </c>
      <c r="H1131" s="26" t="str">
        <f>IFERROR(+VLOOKUP(C1131,#REF!,6,FALSE),"")</f>
        <v/>
      </c>
    </row>
    <row r="1132" spans="1:8">
      <c r="A1132" s="26" t="str">
        <f t="shared" si="18"/>
        <v>CI7256002CPC21899</v>
      </c>
      <c r="B1132" s="26">
        <f t="shared" si="1"/>
        <v>1128</v>
      </c>
      <c r="C1132" s="34">
        <v>21899</v>
      </c>
      <c r="D1132" s="34">
        <v>7256002</v>
      </c>
      <c r="E1132" s="34" t="s">
        <v>2230</v>
      </c>
      <c r="F1132" s="34" t="s">
        <v>2231</v>
      </c>
      <c r="G1132" s="34">
        <v>25</v>
      </c>
      <c r="H1132" s="26" t="str">
        <f>IFERROR(+VLOOKUP(C1132,#REF!,6,FALSE),"")</f>
        <v/>
      </c>
    </row>
    <row r="1133" spans="1:8">
      <c r="A1133" s="26" t="str">
        <f t="shared" si="18"/>
        <v>CI7115704CPC21900</v>
      </c>
      <c r="B1133" s="26">
        <f t="shared" si="1"/>
        <v>1129</v>
      </c>
      <c r="C1133" s="34">
        <v>21900</v>
      </c>
      <c r="D1133" s="34">
        <v>7115704</v>
      </c>
      <c r="E1133" s="34" t="s">
        <v>2232</v>
      </c>
      <c r="F1133" s="34" t="s">
        <v>2233</v>
      </c>
      <c r="G1133" s="34">
        <v>25</v>
      </c>
      <c r="H1133" s="26" t="str">
        <f>IFERROR(+VLOOKUP(C1133,#REF!,6,FALSE),"")</f>
        <v/>
      </c>
    </row>
    <row r="1134" spans="1:8">
      <c r="A1134" s="26" t="str">
        <f t="shared" si="18"/>
        <v>CI7269563CPC21901</v>
      </c>
      <c r="B1134" s="26">
        <f t="shared" si="1"/>
        <v>1130</v>
      </c>
      <c r="C1134" s="34">
        <v>21901</v>
      </c>
      <c r="D1134" s="34">
        <v>7269563</v>
      </c>
      <c r="E1134" s="34" t="s">
        <v>2234</v>
      </c>
      <c r="F1134" s="34" t="s">
        <v>2235</v>
      </c>
      <c r="G1134" s="34">
        <v>25</v>
      </c>
      <c r="H1134" s="26" t="str">
        <f>IFERROR(+VLOOKUP(C1134,#REF!,6,FALSE),"")</f>
        <v/>
      </c>
    </row>
    <row r="1135" spans="1:8">
      <c r="A1135" s="26" t="str">
        <f t="shared" si="18"/>
        <v>CI7238297CPC21902</v>
      </c>
      <c r="B1135" s="26">
        <f t="shared" si="1"/>
        <v>1131</v>
      </c>
      <c r="C1135" s="34">
        <v>21902</v>
      </c>
      <c r="D1135" s="34">
        <v>7238297</v>
      </c>
      <c r="E1135" s="34" t="s">
        <v>2236</v>
      </c>
      <c r="F1135" s="34" t="s">
        <v>2237</v>
      </c>
      <c r="G1135" s="34">
        <v>25</v>
      </c>
      <c r="H1135" s="26" t="str">
        <f>IFERROR(+VLOOKUP(C1135,#REF!,6,FALSE),"")</f>
        <v/>
      </c>
    </row>
    <row r="1136" spans="1:8">
      <c r="A1136" s="26" t="str">
        <f t="shared" si="18"/>
        <v>CI7226885CPC21904</v>
      </c>
      <c r="B1136" s="26">
        <f t="shared" si="1"/>
        <v>1132</v>
      </c>
      <c r="C1136" s="34">
        <v>21904</v>
      </c>
      <c r="D1136" s="34">
        <v>7226885</v>
      </c>
      <c r="E1136" s="34" t="s">
        <v>2238</v>
      </c>
      <c r="F1136" s="34" t="s">
        <v>2239</v>
      </c>
      <c r="G1136" s="34">
        <v>25</v>
      </c>
      <c r="H1136" s="26" t="str">
        <f>IFERROR(+VLOOKUP(C1136,#REF!,6,FALSE),"")</f>
        <v/>
      </c>
    </row>
    <row r="1137" spans="1:8">
      <c r="A1137" s="26" t="str">
        <f t="shared" si="18"/>
        <v>CI8737538CPC21906</v>
      </c>
      <c r="B1137" s="26">
        <f t="shared" si="1"/>
        <v>1133</v>
      </c>
      <c r="C1137" s="34">
        <v>21906</v>
      </c>
      <c r="D1137" s="34">
        <v>8737538</v>
      </c>
      <c r="E1137" s="34" t="s">
        <v>2240</v>
      </c>
      <c r="F1137" s="34" t="s">
        <v>2241</v>
      </c>
      <c r="G1137" s="34">
        <v>25</v>
      </c>
      <c r="H1137" s="26" t="str">
        <f>IFERROR(+VLOOKUP(C1137,#REF!,6,FALSE),"")</f>
        <v/>
      </c>
    </row>
    <row r="1138" spans="1:8">
      <c r="A1138" s="26" t="str">
        <f t="shared" si="18"/>
        <v>CI7188965CPC21910</v>
      </c>
      <c r="B1138" s="26">
        <f t="shared" si="1"/>
        <v>1134</v>
      </c>
      <c r="C1138" s="34">
        <v>21910</v>
      </c>
      <c r="D1138" s="34">
        <v>7188965</v>
      </c>
      <c r="E1138" s="34" t="s">
        <v>2242</v>
      </c>
      <c r="F1138" s="34" t="s">
        <v>2243</v>
      </c>
      <c r="G1138" s="34">
        <v>25</v>
      </c>
      <c r="H1138" s="26" t="str">
        <f>IFERROR(+VLOOKUP(C1138,#REF!,6,FALSE),"")</f>
        <v/>
      </c>
    </row>
    <row r="1139" spans="1:8">
      <c r="A1139" s="26" t="str">
        <f t="shared" si="18"/>
        <v>CI8733760CPC21911</v>
      </c>
      <c r="B1139" s="26">
        <f t="shared" si="1"/>
        <v>1135</v>
      </c>
      <c r="C1139" s="34">
        <v>21911</v>
      </c>
      <c r="D1139" s="34">
        <v>8733760</v>
      </c>
      <c r="E1139" s="34" t="s">
        <v>2244</v>
      </c>
      <c r="F1139" s="34" t="s">
        <v>2245</v>
      </c>
      <c r="G1139" s="34">
        <v>25</v>
      </c>
      <c r="H1139" s="26" t="str">
        <f>IFERROR(+VLOOKUP(C1139,#REF!,6,FALSE),"")</f>
        <v/>
      </c>
    </row>
    <row r="1140" spans="1:8">
      <c r="A1140" s="26" t="str">
        <f t="shared" si="18"/>
        <v>CI7237227CPC21912</v>
      </c>
      <c r="B1140" s="26">
        <f t="shared" si="1"/>
        <v>1136</v>
      </c>
      <c r="C1140" s="34">
        <v>21912</v>
      </c>
      <c r="D1140" s="34">
        <v>7237227</v>
      </c>
      <c r="E1140" s="34" t="s">
        <v>2246</v>
      </c>
      <c r="F1140" s="34" t="s">
        <v>2247</v>
      </c>
      <c r="G1140" s="34">
        <v>25</v>
      </c>
      <c r="H1140" s="26" t="str">
        <f>IFERROR(+VLOOKUP(C1140,#REF!,6,FALSE),"")</f>
        <v/>
      </c>
    </row>
    <row r="1141" spans="1:8">
      <c r="A1141" s="26" t="str">
        <f t="shared" si="18"/>
        <v>CI7251464CPC21913</v>
      </c>
      <c r="B1141" s="26">
        <f t="shared" si="1"/>
        <v>1137</v>
      </c>
      <c r="C1141" s="34">
        <v>21913</v>
      </c>
      <c r="D1141" s="34">
        <v>7251464</v>
      </c>
      <c r="E1141" s="34" t="s">
        <v>2248</v>
      </c>
      <c r="F1141" s="34" t="s">
        <v>2249</v>
      </c>
      <c r="G1141" s="34">
        <v>25</v>
      </c>
      <c r="H1141" s="26" t="str">
        <f>IFERROR(+VLOOKUP(C1141,#REF!,6,FALSE),"")</f>
        <v/>
      </c>
    </row>
    <row r="1142" spans="1:8">
      <c r="A1142" s="26" t="str">
        <f t="shared" si="18"/>
        <v>CI10341694CPC21914</v>
      </c>
      <c r="B1142" s="26">
        <f t="shared" si="1"/>
        <v>1138</v>
      </c>
      <c r="C1142" s="34">
        <v>21914</v>
      </c>
      <c r="D1142" s="34">
        <v>10341694</v>
      </c>
      <c r="E1142" s="34" t="s">
        <v>2250</v>
      </c>
      <c r="F1142" s="34" t="s">
        <v>2251</v>
      </c>
      <c r="G1142" s="34">
        <v>25</v>
      </c>
      <c r="H1142" s="26" t="str">
        <f>IFERROR(+VLOOKUP(C1142,#REF!,6,FALSE),"")</f>
        <v/>
      </c>
    </row>
    <row r="1143" spans="1:8">
      <c r="A1143" s="26" t="str">
        <f t="shared" si="18"/>
        <v>CI7220683CPC21916</v>
      </c>
      <c r="B1143" s="26">
        <f t="shared" si="1"/>
        <v>1139</v>
      </c>
      <c r="C1143" s="34">
        <v>21916</v>
      </c>
      <c r="D1143" s="34">
        <v>7220683</v>
      </c>
      <c r="E1143" s="34" t="s">
        <v>2252</v>
      </c>
      <c r="F1143" s="34" t="s">
        <v>2253</v>
      </c>
      <c r="G1143" s="34">
        <v>25</v>
      </c>
      <c r="H1143" s="26" t="str">
        <f>IFERROR(+VLOOKUP(C1143,#REF!,6,FALSE),"")</f>
        <v/>
      </c>
    </row>
    <row r="1144" spans="1:8">
      <c r="A1144" s="26" t="str">
        <f t="shared" si="18"/>
        <v>CI7251432CPC21917</v>
      </c>
      <c r="B1144" s="26">
        <f t="shared" si="1"/>
        <v>1140</v>
      </c>
      <c r="C1144" s="34">
        <v>21917</v>
      </c>
      <c r="D1144" s="34">
        <v>7251432</v>
      </c>
      <c r="E1144" s="34" t="s">
        <v>2254</v>
      </c>
      <c r="F1144" s="34" t="s">
        <v>2255</v>
      </c>
      <c r="G1144" s="34">
        <v>25</v>
      </c>
      <c r="H1144" s="26" t="str">
        <f>IFERROR(+VLOOKUP(C1144,#REF!,6,FALSE),"")</f>
        <v/>
      </c>
    </row>
    <row r="1145" spans="1:8">
      <c r="A1145" s="26" t="str">
        <f t="shared" si="18"/>
        <v>CI1198938CPC21918</v>
      </c>
      <c r="B1145" s="26">
        <f t="shared" si="1"/>
        <v>1141</v>
      </c>
      <c r="C1145" s="34">
        <v>21918</v>
      </c>
      <c r="D1145" s="34">
        <v>1198938</v>
      </c>
      <c r="E1145" s="34" t="s">
        <v>2256</v>
      </c>
      <c r="F1145" s="34" t="s">
        <v>2257</v>
      </c>
      <c r="G1145" s="34">
        <v>25</v>
      </c>
      <c r="H1145" s="26" t="str">
        <f>IFERROR(+VLOOKUP(C1145,#REF!,6,FALSE),"")</f>
        <v/>
      </c>
    </row>
    <row r="1146" spans="1:8">
      <c r="A1146" s="26" t="str">
        <f t="shared" si="18"/>
        <v>CI8475062CPC21919</v>
      </c>
      <c r="B1146" s="26">
        <f t="shared" si="1"/>
        <v>1142</v>
      </c>
      <c r="C1146" s="34">
        <v>21919</v>
      </c>
      <c r="D1146" s="34">
        <v>8475062</v>
      </c>
      <c r="E1146" s="34" t="s">
        <v>2258</v>
      </c>
      <c r="F1146" s="34" t="s">
        <v>23</v>
      </c>
      <c r="G1146" s="34">
        <v>25</v>
      </c>
      <c r="H1146" s="26" t="str">
        <f>IFERROR(+VLOOKUP(C1146,#REF!,6,FALSE),"")</f>
        <v/>
      </c>
    </row>
    <row r="1147" spans="1:8">
      <c r="A1147" s="26" t="str">
        <f t="shared" si="18"/>
        <v>CI8420544CPC21920</v>
      </c>
      <c r="B1147" s="26">
        <f t="shared" si="1"/>
        <v>1143</v>
      </c>
      <c r="C1147" s="34">
        <v>21920</v>
      </c>
      <c r="D1147" s="34">
        <v>8420544</v>
      </c>
      <c r="E1147" s="34" t="s">
        <v>2259</v>
      </c>
      <c r="F1147" s="34" t="s">
        <v>23</v>
      </c>
      <c r="G1147" s="34">
        <v>25</v>
      </c>
      <c r="H1147" s="26" t="str">
        <f>IFERROR(+VLOOKUP(C1147,#REF!,6,FALSE),"")</f>
        <v/>
      </c>
    </row>
    <row r="1148" spans="1:8">
      <c r="A1148" s="26" t="str">
        <f t="shared" si="18"/>
        <v>CI7261825CPC21921</v>
      </c>
      <c r="B1148" s="26">
        <f t="shared" si="1"/>
        <v>1144</v>
      </c>
      <c r="C1148" s="34">
        <v>21921</v>
      </c>
      <c r="D1148" s="34">
        <v>7261825</v>
      </c>
      <c r="E1148" s="34" t="s">
        <v>2260</v>
      </c>
      <c r="F1148" s="34" t="s">
        <v>2261</v>
      </c>
      <c r="G1148" s="34">
        <v>25</v>
      </c>
      <c r="H1148" s="26" t="str">
        <f>IFERROR(+VLOOKUP(C1148,#REF!,6,FALSE),"")</f>
        <v/>
      </c>
    </row>
    <row r="1149" spans="1:8">
      <c r="A1149" s="26" t="str">
        <f t="shared" si="18"/>
        <v>CI7252291CPC21922</v>
      </c>
      <c r="B1149" s="26">
        <f t="shared" si="1"/>
        <v>1145</v>
      </c>
      <c r="C1149" s="34">
        <v>21922</v>
      </c>
      <c r="D1149" s="34">
        <v>7252291</v>
      </c>
      <c r="E1149" s="34" t="s">
        <v>2262</v>
      </c>
      <c r="F1149" s="34" t="s">
        <v>2263</v>
      </c>
      <c r="G1149" s="34">
        <v>25</v>
      </c>
      <c r="H1149" s="26" t="str">
        <f>IFERROR(+VLOOKUP(C1149,#REF!,6,FALSE),"")</f>
        <v/>
      </c>
    </row>
    <row r="1150" spans="1:8">
      <c r="A1150" s="26" t="str">
        <f t="shared" si="18"/>
        <v>CI7223245CPC21923</v>
      </c>
      <c r="B1150" s="26">
        <f t="shared" si="1"/>
        <v>1146</v>
      </c>
      <c r="C1150" s="34">
        <v>21923</v>
      </c>
      <c r="D1150" s="34">
        <v>7223245</v>
      </c>
      <c r="E1150" s="34" t="s">
        <v>2264</v>
      </c>
      <c r="F1150" s="34" t="s">
        <v>2265</v>
      </c>
      <c r="G1150" s="34">
        <v>25</v>
      </c>
      <c r="H1150" s="26" t="str">
        <f>IFERROR(+VLOOKUP(C1150,#REF!,6,FALSE),"")</f>
        <v/>
      </c>
    </row>
    <row r="1151" spans="1:8">
      <c r="A1151" s="26" t="str">
        <f t="shared" si="18"/>
        <v>CI7234092CPC21924</v>
      </c>
      <c r="B1151" s="26">
        <f t="shared" si="1"/>
        <v>1147</v>
      </c>
      <c r="C1151" s="34">
        <v>21924</v>
      </c>
      <c r="D1151" s="34">
        <v>7234092</v>
      </c>
      <c r="E1151" s="34" t="s">
        <v>2266</v>
      </c>
      <c r="F1151" s="34" t="s">
        <v>2267</v>
      </c>
      <c r="G1151" s="34">
        <v>25</v>
      </c>
      <c r="H1151" s="26" t="str">
        <f>IFERROR(+VLOOKUP(C1151,#REF!,6,FALSE),"")</f>
        <v/>
      </c>
    </row>
    <row r="1152" spans="1:8">
      <c r="A1152" s="26" t="str">
        <f t="shared" si="18"/>
        <v>CI5278595CPC21925</v>
      </c>
      <c r="B1152" s="26">
        <f t="shared" si="1"/>
        <v>1148</v>
      </c>
      <c r="C1152" s="34">
        <v>21925</v>
      </c>
      <c r="D1152" s="34">
        <v>5278595</v>
      </c>
      <c r="E1152" s="34" t="s">
        <v>2268</v>
      </c>
      <c r="F1152" s="34" t="s">
        <v>2269</v>
      </c>
      <c r="G1152" s="34">
        <v>25</v>
      </c>
      <c r="H1152" s="26" t="str">
        <f>IFERROR(+VLOOKUP(C1152,#REF!,6,FALSE),"")</f>
        <v/>
      </c>
    </row>
    <row r="1153" spans="1:8">
      <c r="A1153" s="26" t="str">
        <f t="shared" si="18"/>
        <v>CI4402652CPC21926</v>
      </c>
      <c r="B1153" s="26">
        <f t="shared" si="1"/>
        <v>1149</v>
      </c>
      <c r="C1153" s="34">
        <v>21926</v>
      </c>
      <c r="D1153" s="34">
        <v>4402652</v>
      </c>
      <c r="E1153" s="34" t="s">
        <v>2270</v>
      </c>
      <c r="F1153" s="34" t="s">
        <v>2271</v>
      </c>
      <c r="G1153" s="34">
        <v>25</v>
      </c>
      <c r="H1153" s="26" t="str">
        <f>IFERROR(+VLOOKUP(C1153,#REF!,6,FALSE),"")</f>
        <v/>
      </c>
    </row>
    <row r="1154" spans="1:8">
      <c r="A1154" s="26" t="str">
        <f t="shared" si="18"/>
        <v>CI7047273CPC21927</v>
      </c>
      <c r="B1154" s="26">
        <f t="shared" si="1"/>
        <v>1150</v>
      </c>
      <c r="C1154" s="34">
        <v>21927</v>
      </c>
      <c r="D1154" s="34">
        <v>7047273</v>
      </c>
      <c r="E1154" s="34" t="s">
        <v>2272</v>
      </c>
      <c r="F1154" s="34" t="s">
        <v>2273</v>
      </c>
      <c r="G1154" s="34">
        <v>25</v>
      </c>
      <c r="H1154" s="26" t="str">
        <f>IFERROR(+VLOOKUP(C1154,#REF!,6,FALSE),"")</f>
        <v/>
      </c>
    </row>
    <row r="1155" spans="1:8">
      <c r="A1155" s="26" t="str">
        <f t="shared" si="18"/>
        <v>CI9641470CPC21928</v>
      </c>
      <c r="B1155" s="26">
        <f t="shared" si="1"/>
        <v>1151</v>
      </c>
      <c r="C1155" s="34">
        <v>21928</v>
      </c>
      <c r="D1155" s="34">
        <v>9641470</v>
      </c>
      <c r="E1155" s="34" t="s">
        <v>2274</v>
      </c>
      <c r="F1155" s="34" t="s">
        <v>2275</v>
      </c>
      <c r="G1155" s="34">
        <v>25</v>
      </c>
      <c r="H1155" s="26" t="str">
        <f>IFERROR(+VLOOKUP(C1155,#REF!,6,FALSE),"")</f>
        <v/>
      </c>
    </row>
    <row r="1156" spans="1:8">
      <c r="A1156" s="26" t="str">
        <f t="shared" si="18"/>
        <v>CI5784842CPC21929</v>
      </c>
      <c r="B1156" s="26">
        <f t="shared" si="1"/>
        <v>1152</v>
      </c>
      <c r="C1156" s="34">
        <v>21929</v>
      </c>
      <c r="D1156" s="34">
        <v>5784842</v>
      </c>
      <c r="E1156" s="34" t="s">
        <v>2276</v>
      </c>
      <c r="F1156" s="34" t="s">
        <v>2277</v>
      </c>
      <c r="G1156" s="34">
        <v>25</v>
      </c>
      <c r="H1156" s="26" t="str">
        <f>IFERROR(+VLOOKUP(C1156,#REF!,6,FALSE),"")</f>
        <v/>
      </c>
    </row>
    <row r="1157" spans="1:8">
      <c r="A1157" s="26" t="str">
        <f t="shared" si="18"/>
        <v>CI10520368CPC21930</v>
      </c>
      <c r="B1157" s="26">
        <f t="shared" si="1"/>
        <v>1153</v>
      </c>
      <c r="C1157" s="34">
        <v>21930</v>
      </c>
      <c r="D1157" s="34">
        <v>10520368</v>
      </c>
      <c r="E1157" s="34" t="s">
        <v>2278</v>
      </c>
      <c r="F1157" s="34" t="s">
        <v>2279</v>
      </c>
      <c r="G1157" s="34">
        <v>25</v>
      </c>
      <c r="H1157" s="26" t="str">
        <f>IFERROR(+VLOOKUP(C1157,#REF!,6,FALSE),"")</f>
        <v/>
      </c>
    </row>
    <row r="1158" spans="1:8">
      <c r="A1158" s="26" t="str">
        <f t="shared" ref="A1158:A1221" si="19">+CONCATENATE("CI",D1158,"CPC",C1158)</f>
        <v>CI8729602CPC21931</v>
      </c>
      <c r="B1158" s="26">
        <f t="shared" si="1"/>
        <v>1154</v>
      </c>
      <c r="C1158" s="34">
        <v>21931</v>
      </c>
      <c r="D1158" s="34">
        <v>8729602</v>
      </c>
      <c r="E1158" s="34" t="s">
        <v>2280</v>
      </c>
      <c r="F1158" s="34" t="s">
        <v>23</v>
      </c>
      <c r="G1158" s="34">
        <v>25</v>
      </c>
      <c r="H1158" s="26" t="str">
        <f>IFERROR(+VLOOKUP(C1158,#REF!,6,FALSE),"")</f>
        <v/>
      </c>
    </row>
    <row r="1159" spans="1:8">
      <c r="A1159" s="26" t="str">
        <f t="shared" si="19"/>
        <v>CI7260369CPC21932</v>
      </c>
      <c r="B1159" s="26">
        <f t="shared" si="1"/>
        <v>1155</v>
      </c>
      <c r="C1159" s="34">
        <v>21932</v>
      </c>
      <c r="D1159" s="34">
        <v>7260369</v>
      </c>
      <c r="E1159" s="34" t="s">
        <v>2281</v>
      </c>
      <c r="F1159" s="34" t="s">
        <v>2282</v>
      </c>
      <c r="G1159" s="34">
        <v>25</v>
      </c>
      <c r="H1159" s="26" t="str">
        <f>IFERROR(+VLOOKUP(C1159,#REF!,6,FALSE),"")</f>
        <v/>
      </c>
    </row>
    <row r="1160" spans="1:8">
      <c r="A1160" s="26" t="str">
        <f t="shared" si="19"/>
        <v>CI9658080CPC21933</v>
      </c>
      <c r="B1160" s="26">
        <f t="shared" si="1"/>
        <v>1156</v>
      </c>
      <c r="C1160" s="34">
        <v>21933</v>
      </c>
      <c r="D1160" s="34">
        <v>9658080</v>
      </c>
      <c r="E1160" s="34" t="s">
        <v>2283</v>
      </c>
      <c r="F1160" s="34" t="s">
        <v>2284</v>
      </c>
      <c r="G1160" s="34">
        <v>25</v>
      </c>
      <c r="H1160" s="26" t="str">
        <f>IFERROR(+VLOOKUP(C1160,#REF!,6,FALSE),"")</f>
        <v/>
      </c>
    </row>
    <row r="1161" spans="1:8">
      <c r="A1161" s="26" t="str">
        <f t="shared" si="19"/>
        <v>CI7248170CPC21934</v>
      </c>
      <c r="B1161" s="26">
        <f t="shared" si="1"/>
        <v>1157</v>
      </c>
      <c r="C1161" s="34">
        <v>21934</v>
      </c>
      <c r="D1161" s="34">
        <v>7248170</v>
      </c>
      <c r="E1161" s="34" t="s">
        <v>2285</v>
      </c>
      <c r="F1161" s="34" t="s">
        <v>2286</v>
      </c>
      <c r="G1161" s="34">
        <v>25</v>
      </c>
      <c r="H1161" s="26" t="str">
        <f>IFERROR(+VLOOKUP(C1161,#REF!,6,FALSE),"")</f>
        <v/>
      </c>
    </row>
    <row r="1162" spans="1:8">
      <c r="A1162" s="26" t="str">
        <f t="shared" si="19"/>
        <v>CI7206556CPC21936</v>
      </c>
      <c r="B1162" s="26">
        <f t="shared" si="1"/>
        <v>1158</v>
      </c>
      <c r="C1162" s="34">
        <v>21936</v>
      </c>
      <c r="D1162" s="34">
        <v>7206556</v>
      </c>
      <c r="E1162" s="34" t="s">
        <v>2287</v>
      </c>
      <c r="F1162" s="34" t="s">
        <v>2288</v>
      </c>
      <c r="G1162" s="34">
        <v>25</v>
      </c>
      <c r="H1162" s="26" t="str">
        <f>IFERROR(+VLOOKUP(C1162,#REF!,6,FALSE),"")</f>
        <v/>
      </c>
    </row>
    <row r="1163" spans="1:8">
      <c r="A1163" s="26" t="str">
        <f t="shared" si="19"/>
        <v>CI5161731CPC21937</v>
      </c>
      <c r="B1163" s="26">
        <f t="shared" si="1"/>
        <v>1159</v>
      </c>
      <c r="C1163" s="34">
        <v>21937</v>
      </c>
      <c r="D1163" s="34">
        <v>5161731</v>
      </c>
      <c r="E1163" s="34" t="s">
        <v>2289</v>
      </c>
      <c r="F1163" s="34" t="s">
        <v>2290</v>
      </c>
      <c r="G1163" s="34">
        <v>25</v>
      </c>
      <c r="H1163" s="26" t="str">
        <f>IFERROR(+VLOOKUP(C1163,#REF!,6,FALSE),"")</f>
        <v/>
      </c>
    </row>
    <row r="1164" spans="1:8">
      <c r="A1164" s="26" t="str">
        <f t="shared" si="19"/>
        <v>CI5274449CPC21938</v>
      </c>
      <c r="B1164" s="26">
        <f t="shared" si="1"/>
        <v>1160</v>
      </c>
      <c r="C1164" s="34">
        <v>21938</v>
      </c>
      <c r="D1164" s="34">
        <v>5274449</v>
      </c>
      <c r="E1164" s="34" t="s">
        <v>2291</v>
      </c>
      <c r="F1164" s="34" t="s">
        <v>2292</v>
      </c>
      <c r="G1164" s="34">
        <v>25</v>
      </c>
      <c r="H1164" s="26" t="str">
        <f>IFERROR(+VLOOKUP(C1164,#REF!,6,FALSE),"")</f>
        <v/>
      </c>
    </row>
    <row r="1165" spans="1:8">
      <c r="A1165" s="26" t="str">
        <f t="shared" si="19"/>
        <v>CI7254682CPC21940</v>
      </c>
      <c r="B1165" s="26">
        <f t="shared" si="1"/>
        <v>1161</v>
      </c>
      <c r="C1165" s="34">
        <v>21940</v>
      </c>
      <c r="D1165" s="34">
        <v>7254682</v>
      </c>
      <c r="E1165" s="34" t="s">
        <v>2293</v>
      </c>
      <c r="F1165" s="34" t="s">
        <v>2294</v>
      </c>
      <c r="G1165" s="34">
        <v>25</v>
      </c>
      <c r="H1165" s="26" t="str">
        <f>IFERROR(+VLOOKUP(C1165,#REF!,6,FALSE),"")</f>
        <v/>
      </c>
    </row>
    <row r="1166" spans="1:8">
      <c r="A1166" s="26" t="str">
        <f t="shared" si="19"/>
        <v>CI8729134CPC21941</v>
      </c>
      <c r="B1166" s="26">
        <f t="shared" si="1"/>
        <v>1162</v>
      </c>
      <c r="C1166" s="34">
        <v>21941</v>
      </c>
      <c r="D1166" s="34">
        <v>8729134</v>
      </c>
      <c r="E1166" s="34" t="s">
        <v>2295</v>
      </c>
      <c r="F1166" s="34" t="s">
        <v>2296</v>
      </c>
      <c r="G1166" s="34">
        <v>25</v>
      </c>
      <c r="H1166" s="26" t="str">
        <f>IFERROR(+VLOOKUP(C1166,#REF!,6,FALSE),"")</f>
        <v/>
      </c>
    </row>
    <row r="1167" spans="1:8">
      <c r="A1167" s="26" t="str">
        <f t="shared" si="19"/>
        <v>CI4555756CPC21942</v>
      </c>
      <c r="B1167" s="26">
        <f t="shared" si="1"/>
        <v>1163</v>
      </c>
      <c r="C1167" s="34">
        <v>21942</v>
      </c>
      <c r="D1167" s="34">
        <v>4555756</v>
      </c>
      <c r="E1167" s="34" t="s">
        <v>2297</v>
      </c>
      <c r="F1167" s="34" t="s">
        <v>2298</v>
      </c>
      <c r="G1167" s="34">
        <v>25</v>
      </c>
      <c r="H1167" s="26" t="str">
        <f>IFERROR(+VLOOKUP(C1167,#REF!,6,FALSE),"")</f>
        <v/>
      </c>
    </row>
    <row r="1168" spans="1:8">
      <c r="A1168" s="26" t="str">
        <f t="shared" si="19"/>
        <v>CI8733607CPC21943</v>
      </c>
      <c r="B1168" s="26">
        <f t="shared" si="1"/>
        <v>1164</v>
      </c>
      <c r="C1168" s="34">
        <v>21943</v>
      </c>
      <c r="D1168" s="34">
        <v>8733607</v>
      </c>
      <c r="E1168" s="34" t="s">
        <v>2299</v>
      </c>
      <c r="F1168" s="34" t="s">
        <v>2300</v>
      </c>
      <c r="G1168" s="34">
        <v>25</v>
      </c>
      <c r="H1168" s="26" t="str">
        <f>IFERROR(+VLOOKUP(C1168,#REF!,6,FALSE),"")</f>
        <v/>
      </c>
    </row>
    <row r="1169" spans="1:8">
      <c r="A1169" s="26" t="str">
        <f t="shared" si="19"/>
        <v>CI4555557CPC21944</v>
      </c>
      <c r="B1169" s="26">
        <f t="shared" si="1"/>
        <v>1165</v>
      </c>
      <c r="C1169" s="34">
        <v>21944</v>
      </c>
      <c r="D1169" s="34">
        <v>4555557</v>
      </c>
      <c r="E1169" s="34" t="s">
        <v>2301</v>
      </c>
      <c r="F1169" s="34" t="s">
        <v>2302</v>
      </c>
      <c r="G1169" s="34">
        <v>25</v>
      </c>
      <c r="H1169" s="26" t="str">
        <f>IFERROR(+VLOOKUP(C1169,#REF!,6,FALSE),"")</f>
        <v/>
      </c>
    </row>
    <row r="1170" spans="1:8">
      <c r="A1170" s="26" t="str">
        <f t="shared" si="19"/>
        <v>CI7227307CPC22295</v>
      </c>
      <c r="B1170" s="26">
        <f t="shared" si="1"/>
        <v>1166</v>
      </c>
      <c r="C1170" s="34">
        <v>22295</v>
      </c>
      <c r="D1170" s="34">
        <v>7227307</v>
      </c>
      <c r="E1170" s="34" t="s">
        <v>2303</v>
      </c>
      <c r="F1170" s="34" t="s">
        <v>2304</v>
      </c>
      <c r="G1170" s="34">
        <v>25</v>
      </c>
      <c r="H1170" s="26" t="str">
        <f>IFERROR(+VLOOKUP(C1170,#REF!,6,FALSE),"")</f>
        <v/>
      </c>
    </row>
    <row r="1171" spans="1:8">
      <c r="A1171" s="26" t="str">
        <f t="shared" si="19"/>
        <v>CI7223657CPC22296</v>
      </c>
      <c r="B1171" s="26">
        <f t="shared" si="1"/>
        <v>1167</v>
      </c>
      <c r="C1171" s="34">
        <v>22296</v>
      </c>
      <c r="D1171" s="34">
        <v>7223657</v>
      </c>
      <c r="E1171" s="34" t="s">
        <v>2305</v>
      </c>
      <c r="F1171" s="34" t="s">
        <v>2306</v>
      </c>
      <c r="G1171" s="34">
        <v>25</v>
      </c>
      <c r="H1171" s="26" t="str">
        <f>IFERROR(+VLOOKUP(C1171,#REF!,6,FALSE),"")</f>
        <v/>
      </c>
    </row>
    <row r="1172" spans="1:8">
      <c r="A1172" s="26" t="str">
        <f t="shared" si="19"/>
        <v>CI7187996CPC22297</v>
      </c>
      <c r="B1172" s="26">
        <f t="shared" si="1"/>
        <v>1168</v>
      </c>
      <c r="C1172" s="34">
        <v>22297</v>
      </c>
      <c r="D1172" s="34">
        <v>7187996</v>
      </c>
      <c r="E1172" s="34" t="s">
        <v>2307</v>
      </c>
      <c r="F1172" s="34" t="s">
        <v>2308</v>
      </c>
      <c r="G1172" s="34">
        <v>25</v>
      </c>
      <c r="H1172" s="26" t="str">
        <f>IFERROR(+VLOOKUP(C1172,#REF!,6,FALSE),"")</f>
        <v/>
      </c>
    </row>
    <row r="1173" spans="1:8">
      <c r="A1173" s="26" t="str">
        <f t="shared" si="19"/>
        <v>CI5274120CPC22298</v>
      </c>
      <c r="B1173" s="26">
        <f t="shared" si="1"/>
        <v>1169</v>
      </c>
      <c r="C1173" s="34">
        <v>22298</v>
      </c>
      <c r="D1173" s="34">
        <v>5274120</v>
      </c>
      <c r="E1173" s="34" t="s">
        <v>2309</v>
      </c>
      <c r="F1173" s="34" t="s">
        <v>2310</v>
      </c>
      <c r="G1173" s="34">
        <v>25</v>
      </c>
      <c r="H1173" s="26" t="str">
        <f>IFERROR(+VLOOKUP(C1173,#REF!,6,FALSE),"")</f>
        <v/>
      </c>
    </row>
    <row r="1174" spans="1:8">
      <c r="A1174" s="26" t="str">
        <f t="shared" si="19"/>
        <v>CI7225015CPC22299</v>
      </c>
      <c r="B1174" s="26">
        <f t="shared" si="1"/>
        <v>1170</v>
      </c>
      <c r="C1174" s="34">
        <v>22299</v>
      </c>
      <c r="D1174" s="34">
        <v>7225015</v>
      </c>
      <c r="E1174" s="34" t="s">
        <v>2311</v>
      </c>
      <c r="F1174" s="34" t="s">
        <v>2312</v>
      </c>
      <c r="G1174" s="34">
        <v>25</v>
      </c>
      <c r="H1174" s="26" t="str">
        <f>IFERROR(+VLOOKUP(C1174,#REF!,6,FALSE),"")</f>
        <v/>
      </c>
    </row>
    <row r="1175" spans="1:8">
      <c r="A1175" s="26" t="str">
        <f t="shared" si="19"/>
        <v>CI8651582CPC22300</v>
      </c>
      <c r="B1175" s="26">
        <f t="shared" si="1"/>
        <v>1171</v>
      </c>
      <c r="C1175" s="34">
        <v>22300</v>
      </c>
      <c r="D1175" s="34">
        <v>8651582</v>
      </c>
      <c r="E1175" s="34" t="s">
        <v>2313</v>
      </c>
      <c r="F1175" s="34" t="s">
        <v>23</v>
      </c>
      <c r="G1175" s="34">
        <v>25</v>
      </c>
      <c r="H1175" s="26" t="str">
        <f>IFERROR(+VLOOKUP(C1175,#REF!,6,FALSE),"")</f>
        <v/>
      </c>
    </row>
    <row r="1176" spans="1:8">
      <c r="A1176" s="26" t="str">
        <f t="shared" si="19"/>
        <v>CI4228380CPC22301</v>
      </c>
      <c r="B1176" s="26">
        <f t="shared" si="1"/>
        <v>1172</v>
      </c>
      <c r="C1176" s="34">
        <v>22301</v>
      </c>
      <c r="D1176" s="34">
        <v>4228380</v>
      </c>
      <c r="E1176" s="34" t="s">
        <v>2314</v>
      </c>
      <c r="F1176" s="34" t="s">
        <v>2315</v>
      </c>
      <c r="G1176" s="34">
        <v>25</v>
      </c>
      <c r="H1176" s="26" t="str">
        <f>IFERROR(+VLOOKUP(C1176,#REF!,6,FALSE),"")</f>
        <v/>
      </c>
    </row>
    <row r="1177" spans="1:8">
      <c r="A1177" s="26" t="str">
        <f t="shared" si="19"/>
        <v>CI7196026CPC22302</v>
      </c>
      <c r="B1177" s="26">
        <f t="shared" si="1"/>
        <v>1173</v>
      </c>
      <c r="C1177" s="34">
        <v>22302</v>
      </c>
      <c r="D1177" s="34">
        <v>7196026</v>
      </c>
      <c r="E1177" s="34" t="s">
        <v>2316</v>
      </c>
      <c r="F1177" s="34" t="s">
        <v>2317</v>
      </c>
      <c r="G1177" s="34">
        <v>25</v>
      </c>
      <c r="H1177" s="26" t="str">
        <f>IFERROR(+VLOOKUP(C1177,#REF!,6,FALSE),"")</f>
        <v/>
      </c>
    </row>
    <row r="1178" spans="1:8">
      <c r="A1178" s="26" t="str">
        <f t="shared" si="19"/>
        <v>CI7220915CPC22303</v>
      </c>
      <c r="B1178" s="26">
        <f t="shared" si="1"/>
        <v>1174</v>
      </c>
      <c r="C1178" s="34">
        <v>22303</v>
      </c>
      <c r="D1178" s="34">
        <v>7220915</v>
      </c>
      <c r="E1178" s="34" t="s">
        <v>2318</v>
      </c>
      <c r="F1178" s="34" t="s">
        <v>2319</v>
      </c>
      <c r="G1178" s="34">
        <v>25</v>
      </c>
      <c r="H1178" s="26" t="str">
        <f>IFERROR(+VLOOKUP(C1178,#REF!,6,FALSE),"")</f>
        <v/>
      </c>
    </row>
    <row r="1179" spans="1:8">
      <c r="A1179" s="26" t="str">
        <f t="shared" si="19"/>
        <v>CI3310630CPC22304</v>
      </c>
      <c r="B1179" s="26">
        <f t="shared" si="1"/>
        <v>1175</v>
      </c>
      <c r="C1179" s="34">
        <v>22304</v>
      </c>
      <c r="D1179" s="34">
        <v>3310630</v>
      </c>
      <c r="E1179" s="34" t="s">
        <v>2320</v>
      </c>
      <c r="F1179" s="34" t="s">
        <v>2321</v>
      </c>
      <c r="G1179" s="34">
        <v>25</v>
      </c>
      <c r="H1179" s="26" t="str">
        <f>IFERROR(+VLOOKUP(C1179,#REF!,6,FALSE),"")</f>
        <v/>
      </c>
    </row>
    <row r="1180" spans="1:8">
      <c r="A1180" s="26" t="str">
        <f t="shared" si="19"/>
        <v>CI6277514CPC22305</v>
      </c>
      <c r="B1180" s="26">
        <f t="shared" si="1"/>
        <v>1176</v>
      </c>
      <c r="C1180" s="34">
        <v>22305</v>
      </c>
      <c r="D1180" s="34">
        <v>6277514</v>
      </c>
      <c r="E1180" s="34" t="s">
        <v>2322</v>
      </c>
      <c r="F1180" s="34" t="s">
        <v>2323</v>
      </c>
      <c r="G1180" s="34">
        <v>25</v>
      </c>
      <c r="H1180" s="26" t="str">
        <f>IFERROR(+VLOOKUP(C1180,#REF!,6,FALSE),"")</f>
        <v/>
      </c>
    </row>
    <row r="1181" spans="1:8">
      <c r="A1181" s="26" t="str">
        <f t="shared" si="19"/>
        <v>CI6634048CPC22306</v>
      </c>
      <c r="B1181" s="26">
        <f t="shared" si="1"/>
        <v>1177</v>
      </c>
      <c r="C1181" s="34">
        <v>22306</v>
      </c>
      <c r="D1181" s="34">
        <v>6634048</v>
      </c>
      <c r="E1181" s="34" t="s">
        <v>2324</v>
      </c>
      <c r="F1181" s="34" t="s">
        <v>2325</v>
      </c>
      <c r="G1181" s="34">
        <v>25</v>
      </c>
      <c r="H1181" s="26" t="str">
        <f>IFERROR(+VLOOKUP(C1181,#REF!,6,FALSE),"")</f>
        <v/>
      </c>
    </row>
    <row r="1182" spans="1:8">
      <c r="A1182" s="26" t="str">
        <f t="shared" si="19"/>
        <v>CI7210917CPC22307</v>
      </c>
      <c r="B1182" s="26">
        <f t="shared" si="1"/>
        <v>1178</v>
      </c>
      <c r="C1182" s="34">
        <v>22307</v>
      </c>
      <c r="D1182" s="34">
        <v>7210917</v>
      </c>
      <c r="E1182" s="34" t="s">
        <v>2326</v>
      </c>
      <c r="F1182" s="34" t="s">
        <v>2327</v>
      </c>
      <c r="G1182" s="34">
        <v>25</v>
      </c>
      <c r="H1182" s="26" t="str">
        <f>IFERROR(+VLOOKUP(C1182,#REF!,6,FALSE),"")</f>
        <v/>
      </c>
    </row>
    <row r="1183" spans="1:8">
      <c r="A1183" s="26" t="str">
        <f t="shared" si="19"/>
        <v>CI6109888CPC22308</v>
      </c>
      <c r="B1183" s="26">
        <f t="shared" si="1"/>
        <v>1179</v>
      </c>
      <c r="C1183" s="34">
        <v>22308</v>
      </c>
      <c r="D1183" s="34">
        <v>6109888</v>
      </c>
      <c r="E1183" s="34" t="s">
        <v>2328</v>
      </c>
      <c r="F1183" s="34" t="s">
        <v>2329</v>
      </c>
      <c r="G1183" s="34">
        <v>25</v>
      </c>
      <c r="H1183" s="26" t="str">
        <f>IFERROR(+VLOOKUP(C1183,#REF!,6,FALSE),"")</f>
        <v/>
      </c>
    </row>
    <row r="1184" spans="1:8">
      <c r="A1184" s="26" t="str">
        <f t="shared" si="19"/>
        <v>CI8780340CPC22309</v>
      </c>
      <c r="B1184" s="26">
        <f t="shared" si="1"/>
        <v>1180</v>
      </c>
      <c r="C1184" s="34">
        <v>22309</v>
      </c>
      <c r="D1184" s="34">
        <v>8780340</v>
      </c>
      <c r="E1184" s="34" t="s">
        <v>2330</v>
      </c>
      <c r="F1184" s="34" t="s">
        <v>2331</v>
      </c>
      <c r="G1184" s="34">
        <v>25</v>
      </c>
      <c r="H1184" s="26" t="str">
        <f>IFERROR(+VLOOKUP(C1184,#REF!,6,FALSE),"")</f>
        <v/>
      </c>
    </row>
    <row r="1185" spans="1:8">
      <c r="A1185" s="26" t="str">
        <f t="shared" si="19"/>
        <v>CI8095969CPC22312</v>
      </c>
      <c r="B1185" s="26">
        <f t="shared" si="1"/>
        <v>1181</v>
      </c>
      <c r="C1185" s="34">
        <v>22312</v>
      </c>
      <c r="D1185" s="34">
        <v>8095969</v>
      </c>
      <c r="E1185" s="34" t="s">
        <v>2332</v>
      </c>
      <c r="F1185" s="34" t="s">
        <v>2333</v>
      </c>
      <c r="G1185" s="34">
        <v>25</v>
      </c>
      <c r="H1185" s="26" t="str">
        <f>IFERROR(+VLOOKUP(C1185,#REF!,6,FALSE),"")</f>
        <v/>
      </c>
    </row>
    <row r="1186" spans="1:8">
      <c r="A1186" s="26" t="str">
        <f t="shared" si="19"/>
        <v>CI7078518CPC22313</v>
      </c>
      <c r="B1186" s="26">
        <f t="shared" si="1"/>
        <v>1182</v>
      </c>
      <c r="C1186" s="34">
        <v>22313</v>
      </c>
      <c r="D1186" s="34">
        <v>7078518</v>
      </c>
      <c r="E1186" s="34" t="s">
        <v>2334</v>
      </c>
      <c r="F1186" s="34" t="s">
        <v>2335</v>
      </c>
      <c r="G1186" s="34">
        <v>25</v>
      </c>
      <c r="H1186" s="26" t="str">
        <f>IFERROR(+VLOOKUP(C1186,#REF!,6,FALSE),"")</f>
        <v/>
      </c>
    </row>
    <row r="1187" spans="1:8">
      <c r="A1187" s="26" t="str">
        <f t="shared" si="19"/>
        <v>CI7298591CPC22314</v>
      </c>
      <c r="B1187" s="26">
        <f t="shared" si="1"/>
        <v>1183</v>
      </c>
      <c r="C1187" s="34">
        <v>22314</v>
      </c>
      <c r="D1187" s="34">
        <v>7298591</v>
      </c>
      <c r="E1187" s="34" t="s">
        <v>2336</v>
      </c>
      <c r="F1187" s="34" t="s">
        <v>2337</v>
      </c>
      <c r="G1187" s="34">
        <v>25</v>
      </c>
      <c r="H1187" s="26" t="str">
        <f>IFERROR(+VLOOKUP(C1187,#REF!,6,FALSE),"")</f>
        <v/>
      </c>
    </row>
    <row r="1188" spans="1:8">
      <c r="A1188" s="26" t="str">
        <f t="shared" si="19"/>
        <v>CI10455439CPC22315</v>
      </c>
      <c r="B1188" s="26">
        <f t="shared" si="1"/>
        <v>1184</v>
      </c>
      <c r="C1188" s="34">
        <v>22315</v>
      </c>
      <c r="D1188" s="34">
        <v>10455439</v>
      </c>
      <c r="E1188" s="34" t="s">
        <v>2338</v>
      </c>
      <c r="F1188" s="34" t="s">
        <v>2339</v>
      </c>
      <c r="G1188" s="34">
        <v>25</v>
      </c>
      <c r="H1188" s="26" t="str">
        <f>IFERROR(+VLOOKUP(C1188,#REF!,6,FALSE),"")</f>
        <v/>
      </c>
    </row>
    <row r="1189" spans="1:8">
      <c r="A1189" s="26" t="str">
        <f t="shared" si="19"/>
        <v>CI5279341CPC22316</v>
      </c>
      <c r="B1189" s="26">
        <f t="shared" si="1"/>
        <v>1185</v>
      </c>
      <c r="C1189" s="34">
        <v>22316</v>
      </c>
      <c r="D1189" s="34">
        <v>5279341</v>
      </c>
      <c r="E1189" s="34" t="s">
        <v>2340</v>
      </c>
      <c r="F1189" s="34" t="s">
        <v>2341</v>
      </c>
      <c r="G1189" s="34">
        <v>25</v>
      </c>
      <c r="H1189" s="26" t="str">
        <f>IFERROR(+VLOOKUP(C1189,#REF!,6,FALSE),"")</f>
        <v/>
      </c>
    </row>
    <row r="1190" spans="1:8">
      <c r="A1190" s="26" t="str">
        <f t="shared" si="19"/>
        <v>CI8820416CPC22317</v>
      </c>
      <c r="B1190" s="26">
        <f t="shared" si="1"/>
        <v>1186</v>
      </c>
      <c r="C1190" s="34">
        <v>22317</v>
      </c>
      <c r="D1190" s="34">
        <v>8820416</v>
      </c>
      <c r="E1190" s="34" t="s">
        <v>2342</v>
      </c>
      <c r="F1190" s="34" t="s">
        <v>2343</v>
      </c>
      <c r="G1190" s="34">
        <v>25</v>
      </c>
      <c r="H1190" s="26" t="str">
        <f>IFERROR(+VLOOKUP(C1190,#REF!,6,FALSE),"")</f>
        <v/>
      </c>
    </row>
    <row r="1191" spans="1:8">
      <c r="A1191" s="26" t="str">
        <f t="shared" si="19"/>
        <v>CI9136479CPC22319</v>
      </c>
      <c r="B1191" s="26">
        <f t="shared" si="1"/>
        <v>1187</v>
      </c>
      <c r="C1191" s="34">
        <v>22319</v>
      </c>
      <c r="D1191" s="34">
        <v>9136479</v>
      </c>
      <c r="E1191" s="34" t="s">
        <v>2344</v>
      </c>
      <c r="F1191" s="34" t="s">
        <v>2345</v>
      </c>
      <c r="G1191" s="34">
        <v>25</v>
      </c>
      <c r="H1191" s="26" t="str">
        <f>IFERROR(+VLOOKUP(C1191,#REF!,6,FALSE),"")</f>
        <v/>
      </c>
    </row>
    <row r="1192" spans="1:8">
      <c r="A1192" s="26" t="str">
        <f t="shared" si="19"/>
        <v>CI5268255CPC22320</v>
      </c>
      <c r="B1192" s="26">
        <f t="shared" si="1"/>
        <v>1188</v>
      </c>
      <c r="C1192" s="34">
        <v>22320</v>
      </c>
      <c r="D1192" s="34">
        <v>5268255</v>
      </c>
      <c r="E1192" s="34" t="s">
        <v>2346</v>
      </c>
      <c r="F1192" s="34" t="s">
        <v>2347</v>
      </c>
      <c r="G1192" s="34">
        <v>25</v>
      </c>
      <c r="H1192" s="26" t="str">
        <f>IFERROR(+VLOOKUP(C1192,#REF!,6,FALSE),"")</f>
        <v/>
      </c>
    </row>
    <row r="1193" spans="1:8">
      <c r="A1193" s="26" t="str">
        <f t="shared" si="19"/>
        <v>CI2772912CPC22321</v>
      </c>
      <c r="B1193" s="26">
        <f t="shared" si="1"/>
        <v>1189</v>
      </c>
      <c r="C1193" s="34">
        <v>22321</v>
      </c>
      <c r="D1193" s="34">
        <v>2772912</v>
      </c>
      <c r="E1193" s="34" t="s">
        <v>2348</v>
      </c>
      <c r="F1193" s="34" t="s">
        <v>2349</v>
      </c>
      <c r="G1193" s="34">
        <v>25</v>
      </c>
      <c r="H1193" s="26" t="str">
        <f>IFERROR(+VLOOKUP(C1193,#REF!,6,FALSE),"")</f>
        <v/>
      </c>
    </row>
    <row r="1194" spans="1:8">
      <c r="A1194" s="26" t="str">
        <f t="shared" si="19"/>
        <v>CI5267432CPC22322</v>
      </c>
      <c r="B1194" s="26">
        <f t="shared" si="1"/>
        <v>1190</v>
      </c>
      <c r="C1194" s="34">
        <v>22322</v>
      </c>
      <c r="D1194" s="34">
        <v>5267432</v>
      </c>
      <c r="E1194" s="34" t="s">
        <v>2350</v>
      </c>
      <c r="F1194" s="34" t="s">
        <v>2351</v>
      </c>
      <c r="G1194" s="34">
        <v>25</v>
      </c>
      <c r="H1194" s="26" t="str">
        <f>IFERROR(+VLOOKUP(C1194,#REF!,6,FALSE),"")</f>
        <v/>
      </c>
    </row>
    <row r="1195" spans="1:8">
      <c r="A1195" s="26" t="str">
        <f t="shared" si="19"/>
        <v>CI7221328CPC22323</v>
      </c>
      <c r="B1195" s="26">
        <f t="shared" si="1"/>
        <v>1191</v>
      </c>
      <c r="C1195" s="34">
        <v>22323</v>
      </c>
      <c r="D1195" s="34">
        <v>7221328</v>
      </c>
      <c r="E1195" s="34" t="s">
        <v>2352</v>
      </c>
      <c r="F1195" s="34" t="s">
        <v>2353</v>
      </c>
      <c r="G1195" s="34">
        <v>25</v>
      </c>
      <c r="H1195" s="26" t="str">
        <f>IFERROR(+VLOOKUP(C1195,#REF!,6,FALSE),"")</f>
        <v/>
      </c>
    </row>
    <row r="1196" spans="1:8">
      <c r="A1196" s="26" t="str">
        <f t="shared" si="19"/>
        <v>CI7255987CPC22324</v>
      </c>
      <c r="B1196" s="26">
        <f t="shared" si="1"/>
        <v>1192</v>
      </c>
      <c r="C1196" s="34">
        <v>22324</v>
      </c>
      <c r="D1196" s="34">
        <v>7255987</v>
      </c>
      <c r="E1196" s="34" t="s">
        <v>2354</v>
      </c>
      <c r="F1196" s="34" t="s">
        <v>2355</v>
      </c>
      <c r="G1196" s="34">
        <v>25</v>
      </c>
      <c r="H1196" s="26" t="str">
        <f>IFERROR(+VLOOKUP(C1196,#REF!,6,FALSE),"")</f>
        <v/>
      </c>
    </row>
    <row r="1197" spans="1:8">
      <c r="A1197" s="26" t="str">
        <f t="shared" si="19"/>
        <v>CI8739074CPC22325</v>
      </c>
      <c r="B1197" s="26">
        <f t="shared" si="1"/>
        <v>1193</v>
      </c>
      <c r="C1197" s="34">
        <v>22325</v>
      </c>
      <c r="D1197" s="34">
        <v>8739074</v>
      </c>
      <c r="E1197" s="34" t="s">
        <v>2356</v>
      </c>
      <c r="F1197" s="34" t="s">
        <v>2357</v>
      </c>
      <c r="G1197" s="34">
        <v>25</v>
      </c>
      <c r="H1197" s="26" t="str">
        <f>IFERROR(+VLOOKUP(C1197,#REF!,6,FALSE),"")</f>
        <v/>
      </c>
    </row>
    <row r="1198" spans="1:8">
      <c r="A1198" s="26" t="str">
        <f t="shared" si="19"/>
        <v>CI9097277CPC22328</v>
      </c>
      <c r="B1198" s="26">
        <f t="shared" si="1"/>
        <v>1194</v>
      </c>
      <c r="C1198" s="34">
        <v>22328</v>
      </c>
      <c r="D1198" s="34">
        <v>9097277</v>
      </c>
      <c r="E1198" s="34" t="s">
        <v>2358</v>
      </c>
      <c r="F1198" s="34" t="s">
        <v>2359</v>
      </c>
      <c r="G1198" s="34">
        <v>25</v>
      </c>
      <c r="H1198" s="26" t="str">
        <f>IFERROR(+VLOOKUP(C1198,#REF!,6,FALSE),"")</f>
        <v/>
      </c>
    </row>
    <row r="1199" spans="1:8">
      <c r="A1199" s="26" t="str">
        <f t="shared" si="19"/>
        <v>CI7719029CPC22329</v>
      </c>
      <c r="B1199" s="26">
        <f t="shared" si="1"/>
        <v>1195</v>
      </c>
      <c r="C1199" s="34">
        <v>22329</v>
      </c>
      <c r="D1199" s="34">
        <v>7719029</v>
      </c>
      <c r="E1199" s="34" t="s">
        <v>2360</v>
      </c>
      <c r="F1199" s="34" t="s">
        <v>2361</v>
      </c>
      <c r="G1199" s="34">
        <v>25</v>
      </c>
      <c r="H1199" s="26" t="str">
        <f>IFERROR(+VLOOKUP(C1199,#REF!,6,FALSE),"")</f>
        <v/>
      </c>
    </row>
    <row r="1200" spans="1:8">
      <c r="A1200" s="26" t="str">
        <f t="shared" si="19"/>
        <v>CI5466392CPC22330</v>
      </c>
      <c r="B1200" s="26">
        <f t="shared" si="1"/>
        <v>1196</v>
      </c>
      <c r="C1200" s="34">
        <v>22330</v>
      </c>
      <c r="D1200" s="34">
        <v>5466392</v>
      </c>
      <c r="E1200" s="34" t="s">
        <v>2362</v>
      </c>
      <c r="F1200" s="34" t="s">
        <v>2363</v>
      </c>
      <c r="G1200" s="34">
        <v>25</v>
      </c>
      <c r="H1200" s="26" t="str">
        <f>IFERROR(+VLOOKUP(C1200,#REF!,6,FALSE),"")</f>
        <v/>
      </c>
    </row>
    <row r="1201" spans="1:8">
      <c r="A1201" s="26" t="str">
        <f t="shared" si="19"/>
        <v>CI8586632CPC22331</v>
      </c>
      <c r="B1201" s="26">
        <f t="shared" si="1"/>
        <v>1197</v>
      </c>
      <c r="C1201" s="34">
        <v>22331</v>
      </c>
      <c r="D1201" s="34">
        <v>8586632</v>
      </c>
      <c r="E1201" s="34" t="s">
        <v>2364</v>
      </c>
      <c r="F1201" s="34" t="s">
        <v>2365</v>
      </c>
      <c r="G1201" s="34">
        <v>25</v>
      </c>
      <c r="H1201" s="26" t="str">
        <f>IFERROR(+VLOOKUP(C1201,#REF!,6,FALSE),"")</f>
        <v/>
      </c>
    </row>
    <row r="1202" spans="1:8">
      <c r="A1202" s="26" t="str">
        <f t="shared" si="19"/>
        <v>CI8824450CPC22332</v>
      </c>
      <c r="B1202" s="26">
        <f t="shared" si="1"/>
        <v>1198</v>
      </c>
      <c r="C1202" s="34">
        <v>22332</v>
      </c>
      <c r="D1202" s="34">
        <v>8824450</v>
      </c>
      <c r="E1202" s="34" t="s">
        <v>2366</v>
      </c>
      <c r="F1202" s="34" t="s">
        <v>2367</v>
      </c>
      <c r="G1202" s="34">
        <v>25</v>
      </c>
      <c r="H1202" s="26" t="str">
        <f>IFERROR(+VLOOKUP(C1202,#REF!,6,FALSE),"")</f>
        <v/>
      </c>
    </row>
    <row r="1203" spans="1:8">
      <c r="A1203" s="26" t="str">
        <f t="shared" si="19"/>
        <v>CI7173417CPC22334</v>
      </c>
      <c r="B1203" s="26">
        <f t="shared" si="1"/>
        <v>1199</v>
      </c>
      <c r="C1203" s="34">
        <v>22334</v>
      </c>
      <c r="D1203" s="34">
        <v>7173417</v>
      </c>
      <c r="E1203" s="34" t="s">
        <v>2368</v>
      </c>
      <c r="F1203" s="34" t="s">
        <v>2369</v>
      </c>
      <c r="G1203" s="34">
        <v>25</v>
      </c>
      <c r="H1203" s="26" t="str">
        <f>IFERROR(+VLOOKUP(C1203,#REF!,6,FALSE),"")</f>
        <v/>
      </c>
    </row>
    <row r="1204" spans="1:8">
      <c r="A1204" s="26" t="str">
        <f t="shared" si="19"/>
        <v>CI9644346CPC22335</v>
      </c>
      <c r="B1204" s="26">
        <f t="shared" si="1"/>
        <v>1200</v>
      </c>
      <c r="C1204" s="34">
        <v>22335</v>
      </c>
      <c r="D1204" s="34">
        <v>9644346</v>
      </c>
      <c r="E1204" s="34" t="s">
        <v>2370</v>
      </c>
      <c r="F1204" s="34" t="s">
        <v>2371</v>
      </c>
      <c r="G1204" s="34">
        <v>25</v>
      </c>
      <c r="H1204" s="26" t="str">
        <f>IFERROR(+VLOOKUP(C1204,#REF!,6,FALSE),"")</f>
        <v/>
      </c>
    </row>
    <row r="1205" spans="1:8">
      <c r="A1205" s="26" t="str">
        <f t="shared" si="19"/>
        <v>CI7258983CPC22336</v>
      </c>
      <c r="B1205" s="26">
        <f t="shared" si="1"/>
        <v>1201</v>
      </c>
      <c r="C1205" s="34">
        <v>22336</v>
      </c>
      <c r="D1205" s="34">
        <v>7258983</v>
      </c>
      <c r="E1205" s="34" t="s">
        <v>2372</v>
      </c>
      <c r="F1205" s="34" t="s">
        <v>2373</v>
      </c>
      <c r="G1205" s="34">
        <v>25</v>
      </c>
      <c r="H1205" s="26" t="str">
        <f>IFERROR(+VLOOKUP(C1205,#REF!,6,FALSE),"")</f>
        <v/>
      </c>
    </row>
    <row r="1206" spans="1:8">
      <c r="A1206" s="26" t="str">
        <f t="shared" si="19"/>
        <v>CI7191611CPC22337</v>
      </c>
      <c r="B1206" s="26">
        <f t="shared" si="1"/>
        <v>1202</v>
      </c>
      <c r="C1206" s="34">
        <v>22337</v>
      </c>
      <c r="D1206" s="34">
        <v>7191611</v>
      </c>
      <c r="E1206" s="34" t="s">
        <v>2374</v>
      </c>
      <c r="F1206" s="34" t="s">
        <v>2375</v>
      </c>
      <c r="G1206" s="34">
        <v>25</v>
      </c>
      <c r="H1206" s="26" t="str">
        <f>IFERROR(+VLOOKUP(C1206,#REF!,6,FALSE),"")</f>
        <v/>
      </c>
    </row>
    <row r="1207" spans="1:8">
      <c r="A1207" s="26" t="str">
        <f t="shared" si="19"/>
        <v>CI9439814CPC22338</v>
      </c>
      <c r="B1207" s="26">
        <f t="shared" si="1"/>
        <v>1203</v>
      </c>
      <c r="C1207" s="34">
        <v>22338</v>
      </c>
      <c r="D1207" s="34">
        <v>9439814</v>
      </c>
      <c r="E1207" s="34" t="s">
        <v>2376</v>
      </c>
      <c r="F1207" s="34" t="s">
        <v>2377</v>
      </c>
      <c r="G1207" s="34">
        <v>25</v>
      </c>
      <c r="H1207" s="26" t="str">
        <f>IFERROR(+VLOOKUP(C1207,#REF!,6,FALSE),"")</f>
        <v/>
      </c>
    </row>
    <row r="1208" spans="1:8">
      <c r="A1208" s="26" t="str">
        <f t="shared" si="19"/>
        <v>CI8588464CPC22339</v>
      </c>
      <c r="B1208" s="26">
        <f t="shared" si="1"/>
        <v>1204</v>
      </c>
      <c r="C1208" s="34">
        <v>22339</v>
      </c>
      <c r="D1208" s="34">
        <v>8588464</v>
      </c>
      <c r="E1208" s="34" t="s">
        <v>2378</v>
      </c>
      <c r="F1208" s="34" t="s">
        <v>2379</v>
      </c>
      <c r="G1208" s="34">
        <v>25</v>
      </c>
      <c r="H1208" s="26" t="str">
        <f>IFERROR(+VLOOKUP(C1208,#REF!,6,FALSE),"")</f>
        <v/>
      </c>
    </row>
    <row r="1209" spans="1:8">
      <c r="A1209" s="26" t="str">
        <f t="shared" si="19"/>
        <v>CI7501709CPC22340</v>
      </c>
      <c r="B1209" s="26">
        <f t="shared" si="1"/>
        <v>1205</v>
      </c>
      <c r="C1209" s="34">
        <v>22340</v>
      </c>
      <c r="D1209" s="34">
        <v>7501709</v>
      </c>
      <c r="E1209" s="34" t="s">
        <v>2380</v>
      </c>
      <c r="F1209" s="34" t="s">
        <v>23</v>
      </c>
      <c r="G1209" s="34">
        <v>25</v>
      </c>
      <c r="H1209" s="26" t="str">
        <f>IFERROR(+VLOOKUP(C1209,#REF!,6,FALSE),"")</f>
        <v/>
      </c>
    </row>
    <row r="1210" spans="1:8">
      <c r="A1210" s="26" t="str">
        <f t="shared" si="19"/>
        <v>CI6442043CPC22341</v>
      </c>
      <c r="B1210" s="26">
        <f t="shared" si="1"/>
        <v>1206</v>
      </c>
      <c r="C1210" s="34">
        <v>22341</v>
      </c>
      <c r="D1210" s="34">
        <v>6442043</v>
      </c>
      <c r="E1210" s="34" t="s">
        <v>2381</v>
      </c>
      <c r="F1210" s="34" t="s">
        <v>2382</v>
      </c>
      <c r="G1210" s="34">
        <v>25</v>
      </c>
      <c r="H1210" s="26" t="str">
        <f>IFERROR(+VLOOKUP(C1210,#REF!,6,FALSE),"")</f>
        <v/>
      </c>
    </row>
    <row r="1211" spans="1:8">
      <c r="A1211" s="26" t="str">
        <f t="shared" si="19"/>
        <v>CI5266050CPC22342</v>
      </c>
      <c r="B1211" s="26">
        <f t="shared" si="1"/>
        <v>1207</v>
      </c>
      <c r="C1211" s="34">
        <v>22342</v>
      </c>
      <c r="D1211" s="34">
        <v>5266050</v>
      </c>
      <c r="E1211" s="34" t="s">
        <v>2383</v>
      </c>
      <c r="F1211" s="34" t="s">
        <v>2384</v>
      </c>
      <c r="G1211" s="34">
        <v>25</v>
      </c>
      <c r="H1211" s="26" t="str">
        <f>IFERROR(+VLOOKUP(C1211,#REF!,6,FALSE),"")</f>
        <v/>
      </c>
    </row>
    <row r="1212" spans="1:8">
      <c r="A1212" s="26" t="str">
        <f t="shared" si="19"/>
        <v>CI5914197CPC22343</v>
      </c>
      <c r="B1212" s="26">
        <f t="shared" si="1"/>
        <v>1208</v>
      </c>
      <c r="C1212" s="34">
        <v>22343</v>
      </c>
      <c r="D1212" s="34">
        <v>5914197</v>
      </c>
      <c r="E1212" s="34" t="s">
        <v>2385</v>
      </c>
      <c r="F1212" s="34" t="s">
        <v>2386</v>
      </c>
      <c r="G1212" s="34">
        <v>25</v>
      </c>
      <c r="H1212" s="26" t="str">
        <f>IFERROR(+VLOOKUP(C1212,#REF!,6,FALSE),"")</f>
        <v/>
      </c>
    </row>
    <row r="1213" spans="1:8">
      <c r="A1213" s="26" t="str">
        <f t="shared" si="19"/>
        <v>CI7273374CPC22344</v>
      </c>
      <c r="B1213" s="26">
        <f t="shared" si="1"/>
        <v>1209</v>
      </c>
      <c r="C1213" s="34">
        <v>22344</v>
      </c>
      <c r="D1213" s="34">
        <v>7273374</v>
      </c>
      <c r="E1213" s="34" t="s">
        <v>2387</v>
      </c>
      <c r="F1213" s="34" t="s">
        <v>23</v>
      </c>
      <c r="G1213" s="34">
        <v>25</v>
      </c>
      <c r="H1213" s="26" t="str">
        <f>IFERROR(+VLOOKUP(C1213,#REF!,6,FALSE),"")</f>
        <v/>
      </c>
    </row>
    <row r="1214" spans="1:8">
      <c r="A1214" s="26" t="str">
        <f t="shared" si="19"/>
        <v>CI7233972CPC22345</v>
      </c>
      <c r="B1214" s="26">
        <f t="shared" si="1"/>
        <v>1210</v>
      </c>
      <c r="C1214" s="34">
        <v>22345</v>
      </c>
      <c r="D1214" s="34">
        <v>7233972</v>
      </c>
      <c r="E1214" s="34" t="s">
        <v>2388</v>
      </c>
      <c r="F1214" s="34" t="s">
        <v>2389</v>
      </c>
      <c r="G1214" s="34">
        <v>25</v>
      </c>
      <c r="H1214" s="26" t="str">
        <f>IFERROR(+VLOOKUP(C1214,#REF!,6,FALSE),"")</f>
        <v/>
      </c>
    </row>
    <row r="1215" spans="1:8">
      <c r="A1215" s="26" t="str">
        <f t="shared" si="19"/>
        <v>CI8736454CPC22346</v>
      </c>
      <c r="B1215" s="26">
        <f t="shared" si="1"/>
        <v>1211</v>
      </c>
      <c r="C1215" s="34">
        <v>22346</v>
      </c>
      <c r="D1215" s="34">
        <v>8736454</v>
      </c>
      <c r="E1215" s="34" t="s">
        <v>2390</v>
      </c>
      <c r="F1215" s="34" t="s">
        <v>23</v>
      </c>
      <c r="G1215" s="34">
        <v>25</v>
      </c>
      <c r="H1215" s="26" t="str">
        <f>IFERROR(+VLOOKUP(C1215,#REF!,6,FALSE),"")</f>
        <v/>
      </c>
    </row>
    <row r="1216" spans="1:8">
      <c r="A1216" s="26" t="str">
        <f t="shared" si="19"/>
        <v>CI7254743CPC22347</v>
      </c>
      <c r="B1216" s="26">
        <f t="shared" si="1"/>
        <v>1212</v>
      </c>
      <c r="C1216" s="34">
        <v>22347</v>
      </c>
      <c r="D1216" s="34">
        <v>7254743</v>
      </c>
      <c r="E1216" s="34" t="s">
        <v>2391</v>
      </c>
      <c r="F1216" s="34" t="s">
        <v>2392</v>
      </c>
      <c r="G1216" s="34">
        <v>25</v>
      </c>
      <c r="H1216" s="26" t="str">
        <f>IFERROR(+VLOOKUP(C1216,#REF!,6,FALSE),"")</f>
        <v/>
      </c>
    </row>
    <row r="1217" spans="1:8">
      <c r="A1217" s="26" t="str">
        <f t="shared" si="19"/>
        <v>CI6399796CPC22348</v>
      </c>
      <c r="B1217" s="26">
        <f t="shared" si="1"/>
        <v>1213</v>
      </c>
      <c r="C1217" s="34">
        <v>22348</v>
      </c>
      <c r="D1217" s="34">
        <v>6399796</v>
      </c>
      <c r="E1217" s="34" t="s">
        <v>2393</v>
      </c>
      <c r="F1217" s="34" t="s">
        <v>2394</v>
      </c>
      <c r="G1217" s="34">
        <v>25</v>
      </c>
      <c r="H1217" s="26" t="str">
        <f>IFERROR(+VLOOKUP(C1217,#REF!,6,FALSE),"")</f>
        <v/>
      </c>
    </row>
    <row r="1218" spans="1:8">
      <c r="A1218" s="26" t="str">
        <f t="shared" si="19"/>
        <v>CI6522763CPC22349</v>
      </c>
      <c r="B1218" s="26">
        <f t="shared" si="1"/>
        <v>1214</v>
      </c>
      <c r="C1218" s="34">
        <v>22349</v>
      </c>
      <c r="D1218" s="34">
        <v>6522763</v>
      </c>
      <c r="E1218" s="34" t="s">
        <v>2395</v>
      </c>
      <c r="F1218" s="34" t="s">
        <v>2396</v>
      </c>
      <c r="G1218" s="34">
        <v>25</v>
      </c>
      <c r="H1218" s="26" t="str">
        <f>IFERROR(+VLOOKUP(C1218,#REF!,6,FALSE),"")</f>
        <v/>
      </c>
    </row>
    <row r="1219" spans="1:8">
      <c r="A1219" s="26" t="str">
        <f t="shared" si="19"/>
        <v>CI7257761CPC22350</v>
      </c>
      <c r="B1219" s="26">
        <f t="shared" si="1"/>
        <v>1215</v>
      </c>
      <c r="C1219" s="34">
        <v>22350</v>
      </c>
      <c r="D1219" s="34">
        <v>7257761</v>
      </c>
      <c r="E1219" s="34" t="s">
        <v>2397</v>
      </c>
      <c r="F1219" s="34" t="s">
        <v>23</v>
      </c>
      <c r="G1219" s="34">
        <v>25</v>
      </c>
      <c r="H1219" s="26" t="str">
        <f>IFERROR(+VLOOKUP(C1219,#REF!,6,FALSE),"")</f>
        <v/>
      </c>
    </row>
    <row r="1220" spans="1:8">
      <c r="A1220" s="26" t="str">
        <f t="shared" si="19"/>
        <v>CI7220792CPC22352</v>
      </c>
      <c r="B1220" s="26">
        <f t="shared" si="1"/>
        <v>1216</v>
      </c>
      <c r="C1220" s="34">
        <v>22352</v>
      </c>
      <c r="D1220" s="34">
        <v>7220792</v>
      </c>
      <c r="E1220" s="34" t="s">
        <v>2398</v>
      </c>
      <c r="F1220" s="34" t="s">
        <v>2399</v>
      </c>
      <c r="G1220" s="34">
        <v>25</v>
      </c>
      <c r="H1220" s="26" t="str">
        <f>IFERROR(+VLOOKUP(C1220,#REF!,6,FALSE),"")</f>
        <v/>
      </c>
    </row>
    <row r="1221" spans="1:8">
      <c r="A1221" s="26" t="str">
        <f t="shared" si="19"/>
        <v>CI7232503CPC22353</v>
      </c>
      <c r="B1221" s="26">
        <f t="shared" si="1"/>
        <v>1217</v>
      </c>
      <c r="C1221" s="34">
        <v>22353</v>
      </c>
      <c r="D1221" s="34">
        <v>7232503</v>
      </c>
      <c r="E1221" s="34" t="s">
        <v>2400</v>
      </c>
      <c r="F1221" s="34" t="s">
        <v>2401</v>
      </c>
      <c r="G1221" s="34">
        <v>25</v>
      </c>
      <c r="H1221" s="26" t="str">
        <f>IFERROR(+VLOOKUP(C1221,#REF!,6,FALSE),"")</f>
        <v/>
      </c>
    </row>
    <row r="1222" spans="1:8">
      <c r="A1222" s="26" t="str">
        <f t="shared" ref="A1222:A1285" si="20">+CONCATENATE("CI",D1222,"CPC",C1222)</f>
        <v>CI7211058CPC22354</v>
      </c>
      <c r="B1222" s="26">
        <f t="shared" si="1"/>
        <v>1218</v>
      </c>
      <c r="C1222" s="34">
        <v>22354</v>
      </c>
      <c r="D1222" s="34">
        <v>7211058</v>
      </c>
      <c r="E1222" s="34" t="s">
        <v>2402</v>
      </c>
      <c r="F1222" s="34" t="s">
        <v>2403</v>
      </c>
      <c r="G1222" s="34">
        <v>25</v>
      </c>
      <c r="H1222" s="26" t="str">
        <f>IFERROR(+VLOOKUP(C1222,#REF!,6,FALSE),"")</f>
        <v/>
      </c>
    </row>
    <row r="1223" spans="1:8">
      <c r="A1223" s="26" t="str">
        <f t="shared" si="20"/>
        <v>CI7233218CPC22355</v>
      </c>
      <c r="B1223" s="26">
        <f t="shared" si="1"/>
        <v>1219</v>
      </c>
      <c r="C1223" s="34">
        <v>22355</v>
      </c>
      <c r="D1223" s="34">
        <v>7233218</v>
      </c>
      <c r="E1223" s="34" t="s">
        <v>2404</v>
      </c>
      <c r="F1223" s="34" t="s">
        <v>23</v>
      </c>
      <c r="G1223" s="34">
        <v>25</v>
      </c>
      <c r="H1223" s="26" t="str">
        <f>IFERROR(+VLOOKUP(C1223,#REF!,6,FALSE),"")</f>
        <v/>
      </c>
    </row>
    <row r="1224" spans="1:8">
      <c r="A1224" s="26" t="str">
        <f t="shared" si="20"/>
        <v>CI7253320CPC22356</v>
      </c>
      <c r="B1224" s="26">
        <f t="shared" si="1"/>
        <v>1220</v>
      </c>
      <c r="C1224" s="34">
        <v>22356</v>
      </c>
      <c r="D1224" s="34">
        <v>7253320</v>
      </c>
      <c r="E1224" s="34" t="s">
        <v>2405</v>
      </c>
      <c r="F1224" s="34" t="s">
        <v>2406</v>
      </c>
      <c r="G1224" s="34">
        <v>25</v>
      </c>
      <c r="H1224" s="26" t="str">
        <f>IFERROR(+VLOOKUP(C1224,#REF!,6,FALSE),"")</f>
        <v/>
      </c>
    </row>
    <row r="1225" spans="1:8">
      <c r="A1225" s="26" t="str">
        <f t="shared" si="20"/>
        <v>CI11089288CPC22357</v>
      </c>
      <c r="B1225" s="26">
        <f t="shared" si="1"/>
        <v>1221</v>
      </c>
      <c r="C1225" s="34">
        <v>22357</v>
      </c>
      <c r="D1225" s="34">
        <v>11089288</v>
      </c>
      <c r="E1225" s="34" t="s">
        <v>2407</v>
      </c>
      <c r="F1225" s="34" t="s">
        <v>2408</v>
      </c>
      <c r="G1225" s="34">
        <v>25</v>
      </c>
      <c r="H1225" s="26" t="str">
        <f>IFERROR(+VLOOKUP(C1225,#REF!,6,FALSE),"")</f>
        <v/>
      </c>
    </row>
    <row r="1226" spans="1:8">
      <c r="A1226" s="26" t="str">
        <f t="shared" si="20"/>
        <v>CI7530571CPC22358</v>
      </c>
      <c r="B1226" s="26">
        <f t="shared" si="1"/>
        <v>1222</v>
      </c>
      <c r="C1226" s="34">
        <v>22358</v>
      </c>
      <c r="D1226" s="34">
        <v>7530571</v>
      </c>
      <c r="E1226" s="34" t="s">
        <v>2409</v>
      </c>
      <c r="F1226" s="34" t="s">
        <v>2410</v>
      </c>
      <c r="G1226" s="34">
        <v>25</v>
      </c>
      <c r="H1226" s="26" t="str">
        <f>IFERROR(+VLOOKUP(C1226,#REF!,6,FALSE),"")</f>
        <v/>
      </c>
    </row>
    <row r="1227" spans="1:8">
      <c r="A1227" s="26" t="str">
        <f t="shared" si="20"/>
        <v>CI8824780CPC22359</v>
      </c>
      <c r="B1227" s="26">
        <f t="shared" si="1"/>
        <v>1223</v>
      </c>
      <c r="C1227" s="34">
        <v>22359</v>
      </c>
      <c r="D1227" s="34">
        <v>8824780</v>
      </c>
      <c r="E1227" s="34" t="s">
        <v>2411</v>
      </c>
      <c r="F1227" s="34" t="s">
        <v>2412</v>
      </c>
      <c r="G1227" s="34">
        <v>25</v>
      </c>
      <c r="H1227" s="26" t="str">
        <f>IFERROR(+VLOOKUP(C1227,#REF!,6,FALSE),"")</f>
        <v/>
      </c>
    </row>
    <row r="1228" spans="1:8">
      <c r="A1228" s="26" t="str">
        <f t="shared" si="20"/>
        <v>CI6202790CPC22360</v>
      </c>
      <c r="B1228" s="26">
        <f t="shared" si="1"/>
        <v>1224</v>
      </c>
      <c r="C1228" s="34">
        <v>22360</v>
      </c>
      <c r="D1228" s="34">
        <v>6202790</v>
      </c>
      <c r="E1228" s="34" t="s">
        <v>2413</v>
      </c>
      <c r="F1228" s="34" t="s">
        <v>2414</v>
      </c>
      <c r="G1228" s="34">
        <v>25</v>
      </c>
      <c r="H1228" s="26" t="str">
        <f>IFERROR(+VLOOKUP(C1228,#REF!,6,FALSE),"")</f>
        <v/>
      </c>
    </row>
    <row r="1229" spans="1:8">
      <c r="A1229" s="26" t="str">
        <f t="shared" si="20"/>
        <v>CI4346678CPC22361</v>
      </c>
      <c r="B1229" s="26">
        <f t="shared" si="1"/>
        <v>1225</v>
      </c>
      <c r="C1229" s="34">
        <v>22361</v>
      </c>
      <c r="D1229" s="34">
        <v>4346678</v>
      </c>
      <c r="E1229" s="34" t="s">
        <v>2415</v>
      </c>
      <c r="F1229" s="34" t="s">
        <v>1834</v>
      </c>
      <c r="G1229" s="34">
        <v>25</v>
      </c>
      <c r="H1229" s="26" t="str">
        <f>IFERROR(+VLOOKUP(C1229,#REF!,6,FALSE),"")</f>
        <v/>
      </c>
    </row>
    <row r="1230" spans="1:8">
      <c r="A1230" s="26" t="str">
        <f t="shared" si="20"/>
        <v>CI8826505CPC22362</v>
      </c>
      <c r="B1230" s="26">
        <f t="shared" si="1"/>
        <v>1226</v>
      </c>
      <c r="C1230" s="34">
        <v>22362</v>
      </c>
      <c r="D1230" s="34">
        <v>8826505</v>
      </c>
      <c r="E1230" s="34" t="s">
        <v>2416</v>
      </c>
      <c r="F1230" s="34" t="s">
        <v>2417</v>
      </c>
      <c r="G1230" s="34">
        <v>25</v>
      </c>
      <c r="H1230" s="26" t="str">
        <f>IFERROR(+VLOOKUP(C1230,#REF!,6,FALSE),"")</f>
        <v/>
      </c>
    </row>
    <row r="1231" spans="1:8">
      <c r="A1231" s="26" t="str">
        <f t="shared" si="20"/>
        <v>CI8618885CPC22363</v>
      </c>
      <c r="B1231" s="26">
        <f t="shared" si="1"/>
        <v>1227</v>
      </c>
      <c r="C1231" s="34">
        <v>22363</v>
      </c>
      <c r="D1231" s="34">
        <v>8618885</v>
      </c>
      <c r="E1231" s="34" t="s">
        <v>2418</v>
      </c>
      <c r="F1231" s="34" t="s">
        <v>2419</v>
      </c>
      <c r="G1231" s="34">
        <v>25</v>
      </c>
      <c r="H1231" s="26" t="str">
        <f>IFERROR(+VLOOKUP(C1231,#REF!,6,FALSE),"")</f>
        <v/>
      </c>
    </row>
    <row r="1232" spans="1:8">
      <c r="A1232" s="26" t="str">
        <f t="shared" si="20"/>
        <v>CI7230706CPC22364</v>
      </c>
      <c r="B1232" s="26">
        <f t="shared" si="1"/>
        <v>1228</v>
      </c>
      <c r="C1232" s="34">
        <v>22364</v>
      </c>
      <c r="D1232" s="34">
        <v>7230706</v>
      </c>
      <c r="E1232" s="34" t="s">
        <v>2420</v>
      </c>
      <c r="F1232" s="34" t="s">
        <v>2421</v>
      </c>
      <c r="G1232" s="34">
        <v>25</v>
      </c>
      <c r="H1232" s="26" t="str">
        <f>IFERROR(+VLOOKUP(C1232,#REF!,6,FALSE),"")</f>
        <v/>
      </c>
    </row>
    <row r="1233" spans="1:8">
      <c r="A1233" s="26" t="str">
        <f t="shared" si="20"/>
        <v>CI7241308CPC22365</v>
      </c>
      <c r="B1233" s="26">
        <f t="shared" si="1"/>
        <v>1229</v>
      </c>
      <c r="C1233" s="34">
        <v>22365</v>
      </c>
      <c r="D1233" s="34">
        <v>7241308</v>
      </c>
      <c r="E1233" s="34" t="s">
        <v>2422</v>
      </c>
      <c r="F1233" s="34" t="s">
        <v>2423</v>
      </c>
      <c r="G1233" s="34">
        <v>25</v>
      </c>
      <c r="H1233" s="26" t="str">
        <f>IFERROR(+VLOOKUP(C1233,#REF!,6,FALSE),"")</f>
        <v/>
      </c>
    </row>
    <row r="1234" spans="1:8">
      <c r="A1234" s="26" t="str">
        <f t="shared" si="20"/>
        <v>CI8190069CPC22366</v>
      </c>
      <c r="B1234" s="26">
        <f t="shared" si="1"/>
        <v>1230</v>
      </c>
      <c r="C1234" s="34">
        <v>22366</v>
      </c>
      <c r="D1234" s="34">
        <v>8190069</v>
      </c>
      <c r="E1234" s="34" t="s">
        <v>2424</v>
      </c>
      <c r="F1234" s="34" t="s">
        <v>2425</v>
      </c>
      <c r="G1234" s="34">
        <v>25</v>
      </c>
      <c r="H1234" s="26" t="str">
        <f>IFERROR(+VLOOKUP(C1234,#REF!,6,FALSE),"")</f>
        <v/>
      </c>
    </row>
    <row r="1235" spans="1:8">
      <c r="A1235" s="26" t="str">
        <f t="shared" si="20"/>
        <v>CI6719630CPC22367</v>
      </c>
      <c r="B1235" s="26">
        <f t="shared" si="1"/>
        <v>1231</v>
      </c>
      <c r="C1235" s="34">
        <v>22367</v>
      </c>
      <c r="D1235" s="34">
        <v>6719630</v>
      </c>
      <c r="E1235" s="34" t="s">
        <v>2426</v>
      </c>
      <c r="F1235" s="34" t="s">
        <v>2427</v>
      </c>
      <c r="G1235" s="34">
        <v>25</v>
      </c>
      <c r="H1235" s="26" t="str">
        <f>IFERROR(+VLOOKUP(C1235,#REF!,6,FALSE),"")</f>
        <v/>
      </c>
    </row>
    <row r="1236" spans="1:8">
      <c r="A1236" s="26" t="str">
        <f t="shared" si="20"/>
        <v>CI9526968CPC22369</v>
      </c>
      <c r="B1236" s="26">
        <f t="shared" si="1"/>
        <v>1232</v>
      </c>
      <c r="C1236" s="34">
        <v>22369</v>
      </c>
      <c r="D1236" s="34">
        <v>9526968</v>
      </c>
      <c r="E1236" s="34" t="s">
        <v>2428</v>
      </c>
      <c r="F1236" s="34" t="s">
        <v>2429</v>
      </c>
      <c r="G1236" s="34">
        <v>25</v>
      </c>
      <c r="H1236" s="26" t="str">
        <f>IFERROR(+VLOOKUP(C1236,#REF!,6,FALSE),"")</f>
        <v/>
      </c>
    </row>
    <row r="1237" spans="1:8">
      <c r="A1237" s="26" t="str">
        <f t="shared" si="20"/>
        <v>CI6927894CPC22370</v>
      </c>
      <c r="B1237" s="26">
        <f t="shared" si="1"/>
        <v>1233</v>
      </c>
      <c r="C1237" s="34">
        <v>22370</v>
      </c>
      <c r="D1237" s="34">
        <v>6927894</v>
      </c>
      <c r="E1237" s="34" t="s">
        <v>2430</v>
      </c>
      <c r="F1237" s="34" t="s">
        <v>2431</v>
      </c>
      <c r="G1237" s="34">
        <v>25</v>
      </c>
      <c r="H1237" s="26" t="str">
        <f>IFERROR(+VLOOKUP(C1237,#REF!,6,FALSE),"")</f>
        <v/>
      </c>
    </row>
    <row r="1238" spans="1:8">
      <c r="A1238" s="26" t="str">
        <f t="shared" si="20"/>
        <v>CI7247739CPC22371</v>
      </c>
      <c r="B1238" s="26">
        <f t="shared" si="1"/>
        <v>1234</v>
      </c>
      <c r="C1238" s="34">
        <v>22371</v>
      </c>
      <c r="D1238" s="34">
        <v>7247739</v>
      </c>
      <c r="E1238" s="34" t="s">
        <v>2432</v>
      </c>
      <c r="F1238" s="34" t="s">
        <v>2433</v>
      </c>
      <c r="G1238" s="34">
        <v>25</v>
      </c>
      <c r="H1238" s="26" t="str">
        <f>IFERROR(+VLOOKUP(C1238,#REF!,6,FALSE),"")</f>
        <v/>
      </c>
    </row>
    <row r="1239" spans="1:8">
      <c r="A1239" s="26" t="str">
        <f t="shared" si="20"/>
        <v>CI8742462CPC22372</v>
      </c>
      <c r="B1239" s="26">
        <f t="shared" si="1"/>
        <v>1235</v>
      </c>
      <c r="C1239" s="34">
        <v>22372</v>
      </c>
      <c r="D1239" s="34">
        <v>8742462</v>
      </c>
      <c r="E1239" s="34" t="s">
        <v>2434</v>
      </c>
      <c r="F1239" s="34" t="s">
        <v>2435</v>
      </c>
      <c r="G1239" s="34">
        <v>25</v>
      </c>
      <c r="H1239" s="26" t="str">
        <f>IFERROR(+VLOOKUP(C1239,#REF!,6,FALSE),"")</f>
        <v/>
      </c>
    </row>
    <row r="1240" spans="1:8">
      <c r="A1240" s="26" t="str">
        <f t="shared" si="20"/>
        <v>CI9641518CPC22374</v>
      </c>
      <c r="B1240" s="26">
        <f t="shared" si="1"/>
        <v>1236</v>
      </c>
      <c r="C1240" s="34">
        <v>22374</v>
      </c>
      <c r="D1240" s="34">
        <v>9641518</v>
      </c>
      <c r="E1240" s="34" t="s">
        <v>2436</v>
      </c>
      <c r="F1240" s="34" t="s">
        <v>2437</v>
      </c>
      <c r="G1240" s="34">
        <v>25</v>
      </c>
      <c r="H1240" s="26" t="str">
        <f>IFERROR(+VLOOKUP(C1240,#REF!,6,FALSE),"")</f>
        <v/>
      </c>
    </row>
    <row r="1241" spans="1:8">
      <c r="A1241" s="26" t="str">
        <f t="shared" si="20"/>
        <v>CI7230900CPC22375</v>
      </c>
      <c r="B1241" s="26">
        <f t="shared" si="1"/>
        <v>1237</v>
      </c>
      <c r="C1241" s="34">
        <v>22375</v>
      </c>
      <c r="D1241" s="34">
        <v>7230900</v>
      </c>
      <c r="E1241" s="34" t="s">
        <v>2438</v>
      </c>
      <c r="F1241" s="34" t="s">
        <v>2439</v>
      </c>
      <c r="G1241" s="34">
        <v>25</v>
      </c>
      <c r="H1241" s="26" t="str">
        <f>IFERROR(+VLOOKUP(C1241,#REF!,6,FALSE),"")</f>
        <v/>
      </c>
    </row>
    <row r="1242" spans="1:8">
      <c r="A1242" s="26" t="str">
        <f t="shared" si="20"/>
        <v>CI4167673CPC22376</v>
      </c>
      <c r="B1242" s="26">
        <f t="shared" si="1"/>
        <v>1238</v>
      </c>
      <c r="C1242" s="34">
        <v>22376</v>
      </c>
      <c r="D1242" s="34">
        <v>4167673</v>
      </c>
      <c r="E1242" s="34" t="s">
        <v>2440</v>
      </c>
      <c r="F1242" s="34" t="s">
        <v>2441</v>
      </c>
      <c r="G1242" s="34">
        <v>25</v>
      </c>
      <c r="H1242" s="26" t="str">
        <f>IFERROR(+VLOOKUP(C1242,#REF!,6,FALSE),"")</f>
        <v/>
      </c>
    </row>
    <row r="1243" spans="1:8">
      <c r="A1243" s="26" t="str">
        <f t="shared" si="20"/>
        <v>CI8731958CPC22377</v>
      </c>
      <c r="B1243" s="26">
        <f t="shared" si="1"/>
        <v>1239</v>
      </c>
      <c r="C1243" s="34">
        <v>22377</v>
      </c>
      <c r="D1243" s="34">
        <v>8731958</v>
      </c>
      <c r="E1243" s="34" t="s">
        <v>2442</v>
      </c>
      <c r="F1243" s="34" t="s">
        <v>2443</v>
      </c>
      <c r="G1243" s="34">
        <v>25</v>
      </c>
      <c r="H1243" s="26" t="str">
        <f>IFERROR(+VLOOKUP(C1243,#REF!,6,FALSE),"")</f>
        <v/>
      </c>
    </row>
    <row r="1244" spans="1:8">
      <c r="A1244" s="26" t="str">
        <f t="shared" si="20"/>
        <v>CI8731574CPC22378</v>
      </c>
      <c r="B1244" s="26">
        <f t="shared" si="1"/>
        <v>1240</v>
      </c>
      <c r="C1244" s="34">
        <v>22378</v>
      </c>
      <c r="D1244" s="34">
        <v>8731574</v>
      </c>
      <c r="E1244" s="34" t="s">
        <v>2444</v>
      </c>
      <c r="F1244" s="34" t="s">
        <v>2445</v>
      </c>
      <c r="G1244" s="34">
        <v>25</v>
      </c>
      <c r="H1244" s="26" t="str">
        <f>IFERROR(+VLOOKUP(C1244,#REF!,6,FALSE),"")</f>
        <v/>
      </c>
    </row>
    <row r="1245" spans="1:8">
      <c r="A1245" s="26" t="str">
        <f t="shared" si="20"/>
        <v>CI7270543CPC22379</v>
      </c>
      <c r="B1245" s="26">
        <f t="shared" si="1"/>
        <v>1241</v>
      </c>
      <c r="C1245" s="34">
        <v>22379</v>
      </c>
      <c r="D1245" s="34">
        <v>7270543</v>
      </c>
      <c r="E1245" s="34" t="s">
        <v>2446</v>
      </c>
      <c r="F1245" s="34" t="s">
        <v>2447</v>
      </c>
      <c r="G1245" s="34">
        <v>25</v>
      </c>
      <c r="H1245" s="26" t="str">
        <f>IFERROR(+VLOOKUP(C1245,#REF!,6,FALSE),"")</f>
        <v/>
      </c>
    </row>
    <row r="1246" spans="1:8">
      <c r="A1246" s="26" t="str">
        <f t="shared" si="20"/>
        <v>CI7287990CPC22380</v>
      </c>
      <c r="B1246" s="26">
        <f t="shared" si="1"/>
        <v>1242</v>
      </c>
      <c r="C1246" s="34">
        <v>22380</v>
      </c>
      <c r="D1246" s="34">
        <v>7287990</v>
      </c>
      <c r="E1246" s="34" t="s">
        <v>2448</v>
      </c>
      <c r="F1246" s="34" t="s">
        <v>2449</v>
      </c>
      <c r="G1246" s="34">
        <v>25</v>
      </c>
      <c r="H1246" s="26" t="str">
        <f>IFERROR(+VLOOKUP(C1246,#REF!,6,FALSE),"")</f>
        <v/>
      </c>
    </row>
    <row r="1247" spans="1:8">
      <c r="A1247" s="26" t="str">
        <f t="shared" si="20"/>
        <v>CI8041507CPC22381</v>
      </c>
      <c r="B1247" s="26">
        <f t="shared" si="1"/>
        <v>1243</v>
      </c>
      <c r="C1247" s="34">
        <v>22381</v>
      </c>
      <c r="D1247" s="34">
        <v>8041507</v>
      </c>
      <c r="E1247" s="34" t="s">
        <v>2450</v>
      </c>
      <c r="F1247" s="34" t="s">
        <v>2451</v>
      </c>
      <c r="G1247" s="34">
        <v>25</v>
      </c>
      <c r="H1247" s="26" t="str">
        <f>IFERROR(+VLOOKUP(C1247,#REF!,6,FALSE),"")</f>
        <v/>
      </c>
    </row>
    <row r="1248" spans="1:8">
      <c r="A1248" s="26" t="str">
        <f t="shared" si="20"/>
        <v>CI7216644CPC22382</v>
      </c>
      <c r="B1248" s="26">
        <f t="shared" si="1"/>
        <v>1244</v>
      </c>
      <c r="C1248" s="34">
        <v>22382</v>
      </c>
      <c r="D1248" s="34">
        <v>7216644</v>
      </c>
      <c r="E1248" s="34" t="s">
        <v>2452</v>
      </c>
      <c r="F1248" s="34" t="s">
        <v>2453</v>
      </c>
      <c r="G1248" s="34">
        <v>25</v>
      </c>
      <c r="H1248" s="26" t="str">
        <f>IFERROR(+VLOOKUP(C1248,#REF!,6,FALSE),"")</f>
        <v/>
      </c>
    </row>
    <row r="1249" spans="1:8">
      <c r="A1249" s="26" t="str">
        <f t="shared" si="20"/>
        <v>CI6053103CPC22383</v>
      </c>
      <c r="B1249" s="26">
        <f t="shared" si="1"/>
        <v>1245</v>
      </c>
      <c r="C1249" s="34">
        <v>22383</v>
      </c>
      <c r="D1249" s="34">
        <v>6053103</v>
      </c>
      <c r="E1249" s="34" t="s">
        <v>2454</v>
      </c>
      <c r="F1249" s="34" t="s">
        <v>2455</v>
      </c>
      <c r="G1249" s="34">
        <v>25</v>
      </c>
      <c r="H1249" s="26" t="str">
        <f>IFERROR(+VLOOKUP(C1249,#REF!,6,FALSE),"")</f>
        <v/>
      </c>
    </row>
    <row r="1250" spans="1:8">
      <c r="A1250" s="26" t="str">
        <f t="shared" si="20"/>
        <v>CI7203540CPC22384</v>
      </c>
      <c r="B1250" s="26">
        <f t="shared" si="1"/>
        <v>1246</v>
      </c>
      <c r="C1250" s="34">
        <v>22384</v>
      </c>
      <c r="D1250" s="34">
        <v>7203540</v>
      </c>
      <c r="E1250" s="34" t="s">
        <v>2456</v>
      </c>
      <c r="F1250" s="34" t="s">
        <v>2457</v>
      </c>
      <c r="G1250" s="34">
        <v>25</v>
      </c>
      <c r="H1250" s="26" t="str">
        <f>IFERROR(+VLOOKUP(C1250,#REF!,6,FALSE),"")</f>
        <v/>
      </c>
    </row>
    <row r="1251" spans="1:8">
      <c r="A1251" s="26" t="str">
        <f t="shared" si="20"/>
        <v>CI5263591CPC22385</v>
      </c>
      <c r="B1251" s="26">
        <f t="shared" si="1"/>
        <v>1247</v>
      </c>
      <c r="C1251" s="34">
        <v>22385</v>
      </c>
      <c r="D1251" s="34">
        <v>5263591</v>
      </c>
      <c r="E1251" s="34" t="s">
        <v>2458</v>
      </c>
      <c r="F1251" s="34" t="s">
        <v>2459</v>
      </c>
      <c r="G1251" s="34">
        <v>25</v>
      </c>
      <c r="H1251" s="26" t="str">
        <f>IFERROR(+VLOOKUP(C1251,#REF!,6,FALSE),"")</f>
        <v/>
      </c>
    </row>
    <row r="1252" spans="1:8">
      <c r="A1252" s="26" t="str">
        <f t="shared" si="20"/>
        <v>CI6252418CPC22386</v>
      </c>
      <c r="B1252" s="26">
        <f t="shared" si="1"/>
        <v>1248</v>
      </c>
      <c r="C1252" s="34">
        <v>22386</v>
      </c>
      <c r="D1252" s="34">
        <v>6252418</v>
      </c>
      <c r="E1252" s="34" t="s">
        <v>2460</v>
      </c>
      <c r="F1252" s="34" t="s">
        <v>2461</v>
      </c>
      <c r="G1252" s="34">
        <v>25</v>
      </c>
      <c r="H1252" s="26" t="str">
        <f>IFERROR(+VLOOKUP(C1252,#REF!,6,FALSE),"")</f>
        <v/>
      </c>
    </row>
    <row r="1253" spans="1:8">
      <c r="A1253" s="26" t="str">
        <f t="shared" si="20"/>
        <v>CI9644949CPC22387</v>
      </c>
      <c r="B1253" s="26">
        <f t="shared" si="1"/>
        <v>1249</v>
      </c>
      <c r="C1253" s="34">
        <v>22387</v>
      </c>
      <c r="D1253" s="34">
        <v>9644949</v>
      </c>
      <c r="E1253" s="34" t="s">
        <v>2462</v>
      </c>
      <c r="F1253" s="34" t="s">
        <v>2463</v>
      </c>
      <c r="G1253" s="34">
        <v>25</v>
      </c>
      <c r="H1253" s="26" t="str">
        <f>IFERROR(+VLOOKUP(C1253,#REF!,6,FALSE),"")</f>
        <v/>
      </c>
    </row>
    <row r="1254" spans="1:8">
      <c r="A1254" s="26" t="str">
        <f t="shared" si="20"/>
        <v>CI5267620CPC22388</v>
      </c>
      <c r="B1254" s="26">
        <f t="shared" si="1"/>
        <v>1250</v>
      </c>
      <c r="C1254" s="34">
        <v>22388</v>
      </c>
      <c r="D1254" s="34">
        <v>5267620</v>
      </c>
      <c r="E1254" s="34" t="s">
        <v>2464</v>
      </c>
      <c r="F1254" s="34" t="s">
        <v>23</v>
      </c>
      <c r="G1254" s="34">
        <v>25</v>
      </c>
      <c r="H1254" s="26" t="str">
        <f>IFERROR(+VLOOKUP(C1254,#REF!,6,FALSE),"")</f>
        <v/>
      </c>
    </row>
    <row r="1255" spans="1:8">
      <c r="A1255" s="26" t="str">
        <f t="shared" si="20"/>
        <v>CI7261648CPC22389</v>
      </c>
      <c r="B1255" s="26">
        <f t="shared" si="1"/>
        <v>1251</v>
      </c>
      <c r="C1255" s="34">
        <v>22389</v>
      </c>
      <c r="D1255" s="34">
        <v>7261648</v>
      </c>
      <c r="E1255" s="34" t="s">
        <v>2465</v>
      </c>
      <c r="F1255" s="34" t="s">
        <v>2466</v>
      </c>
      <c r="G1255" s="34">
        <v>25</v>
      </c>
      <c r="H1255" s="26" t="str">
        <f>IFERROR(+VLOOKUP(C1255,#REF!,6,FALSE),"")</f>
        <v/>
      </c>
    </row>
    <row r="1256" spans="1:8">
      <c r="A1256" s="26" t="str">
        <f t="shared" si="20"/>
        <v>CI7215237CPC22390</v>
      </c>
      <c r="B1256" s="26">
        <f t="shared" si="1"/>
        <v>1252</v>
      </c>
      <c r="C1256" s="34">
        <v>22390</v>
      </c>
      <c r="D1256" s="34">
        <v>7215237</v>
      </c>
      <c r="E1256" s="34" t="s">
        <v>2467</v>
      </c>
      <c r="F1256" s="34" t="s">
        <v>2468</v>
      </c>
      <c r="G1256" s="34">
        <v>25</v>
      </c>
      <c r="H1256" s="26" t="str">
        <f>IFERROR(+VLOOKUP(C1256,#REF!,6,FALSE),"")</f>
        <v/>
      </c>
    </row>
    <row r="1257" spans="1:8">
      <c r="A1257" s="26" t="str">
        <f t="shared" si="20"/>
        <v>CI7265803CPC22391</v>
      </c>
      <c r="B1257" s="26">
        <f t="shared" si="1"/>
        <v>1253</v>
      </c>
      <c r="C1257" s="34">
        <v>22391</v>
      </c>
      <c r="D1257" s="34">
        <v>7265803</v>
      </c>
      <c r="E1257" s="34" t="s">
        <v>2469</v>
      </c>
      <c r="F1257" s="34" t="s">
        <v>2470</v>
      </c>
      <c r="G1257" s="34">
        <v>25</v>
      </c>
      <c r="H1257" s="26" t="str">
        <f>IFERROR(+VLOOKUP(C1257,#REF!,6,FALSE),"")</f>
        <v/>
      </c>
    </row>
    <row r="1258" spans="1:8">
      <c r="A1258" s="26" t="str">
        <f t="shared" si="20"/>
        <v>CI7258652CPC22392</v>
      </c>
      <c r="B1258" s="26">
        <f t="shared" si="1"/>
        <v>1254</v>
      </c>
      <c r="C1258" s="34">
        <v>22392</v>
      </c>
      <c r="D1258" s="34">
        <v>7258652</v>
      </c>
      <c r="E1258" s="34" t="s">
        <v>2471</v>
      </c>
      <c r="F1258" s="34" t="s">
        <v>23</v>
      </c>
      <c r="G1258" s="34">
        <v>25</v>
      </c>
      <c r="H1258" s="26" t="str">
        <f>IFERROR(+VLOOKUP(C1258,#REF!,6,FALSE),"")</f>
        <v/>
      </c>
    </row>
    <row r="1259" spans="1:8">
      <c r="A1259" s="26" t="str">
        <f t="shared" si="20"/>
        <v>CI7275288CPC22393</v>
      </c>
      <c r="B1259" s="26">
        <f t="shared" si="1"/>
        <v>1255</v>
      </c>
      <c r="C1259" s="34">
        <v>22393</v>
      </c>
      <c r="D1259" s="34">
        <v>7275288</v>
      </c>
      <c r="E1259" s="34" t="s">
        <v>2472</v>
      </c>
      <c r="F1259" s="34" t="s">
        <v>2473</v>
      </c>
      <c r="G1259" s="34">
        <v>25</v>
      </c>
      <c r="H1259" s="26" t="str">
        <f>IFERROR(+VLOOKUP(C1259,#REF!,6,FALSE),"")</f>
        <v/>
      </c>
    </row>
    <row r="1260" spans="1:8">
      <c r="A1260" s="26" t="str">
        <f t="shared" si="20"/>
        <v>CI9662938CPC22394</v>
      </c>
      <c r="B1260" s="26">
        <f t="shared" si="1"/>
        <v>1256</v>
      </c>
      <c r="C1260" s="34">
        <v>22394</v>
      </c>
      <c r="D1260" s="34">
        <v>9662938</v>
      </c>
      <c r="E1260" s="34" t="s">
        <v>2474</v>
      </c>
      <c r="F1260" s="34" t="s">
        <v>2475</v>
      </c>
      <c r="G1260" s="34">
        <v>25</v>
      </c>
      <c r="H1260" s="26" t="str">
        <f>IFERROR(+VLOOKUP(C1260,#REF!,6,FALSE),"")</f>
        <v/>
      </c>
    </row>
    <row r="1261" spans="1:8">
      <c r="A1261" s="26" t="str">
        <f t="shared" si="20"/>
        <v>CI7272187CPC22995</v>
      </c>
      <c r="B1261" s="26">
        <f t="shared" si="1"/>
        <v>1257</v>
      </c>
      <c r="C1261" s="34">
        <v>22995</v>
      </c>
      <c r="D1261" s="34">
        <v>7272187</v>
      </c>
      <c r="E1261" s="34" t="s">
        <v>2476</v>
      </c>
      <c r="F1261" s="34" t="s">
        <v>2477</v>
      </c>
      <c r="G1261" s="34">
        <v>25</v>
      </c>
      <c r="H1261" s="26" t="str">
        <f>IFERROR(+VLOOKUP(C1261,#REF!,6,FALSE),"")</f>
        <v/>
      </c>
    </row>
    <row r="1262" spans="1:8">
      <c r="A1262" s="26" t="str">
        <f t="shared" si="20"/>
        <v>CI8494981CPC22996</v>
      </c>
      <c r="B1262" s="26">
        <f t="shared" si="1"/>
        <v>1258</v>
      </c>
      <c r="C1262" s="34">
        <v>22996</v>
      </c>
      <c r="D1262" s="34">
        <v>8494981</v>
      </c>
      <c r="E1262" s="34" t="s">
        <v>2478</v>
      </c>
      <c r="F1262" s="34" t="s">
        <v>2479</v>
      </c>
      <c r="G1262" s="34">
        <v>25</v>
      </c>
      <c r="H1262" s="26" t="str">
        <f>IFERROR(+VLOOKUP(C1262,#REF!,6,FALSE),"")</f>
        <v/>
      </c>
    </row>
    <row r="1263" spans="1:8">
      <c r="A1263" s="26" t="str">
        <f t="shared" si="20"/>
        <v>CI8763385CPC22997</v>
      </c>
      <c r="B1263" s="26">
        <f t="shared" si="1"/>
        <v>1259</v>
      </c>
      <c r="C1263" s="34">
        <v>22997</v>
      </c>
      <c r="D1263" s="34">
        <v>8763385</v>
      </c>
      <c r="E1263" s="34" t="s">
        <v>2480</v>
      </c>
      <c r="F1263" s="34" t="s">
        <v>23</v>
      </c>
      <c r="G1263" s="34">
        <v>25</v>
      </c>
      <c r="H1263" s="26" t="str">
        <f>IFERROR(+VLOOKUP(C1263,#REF!,6,FALSE),"")</f>
        <v/>
      </c>
    </row>
    <row r="1264" spans="1:8">
      <c r="A1264" s="26" t="str">
        <f t="shared" si="20"/>
        <v>CI6644289CPC22998</v>
      </c>
      <c r="B1264" s="26">
        <f t="shared" si="1"/>
        <v>1260</v>
      </c>
      <c r="C1264" s="34">
        <v>22998</v>
      </c>
      <c r="D1264" s="34">
        <v>6644289</v>
      </c>
      <c r="E1264" s="34" t="s">
        <v>2481</v>
      </c>
      <c r="F1264" s="34" t="s">
        <v>2482</v>
      </c>
      <c r="G1264" s="34">
        <v>25</v>
      </c>
      <c r="H1264" s="26" t="str">
        <f>IFERROR(+VLOOKUP(C1264,#REF!,6,FALSE),"")</f>
        <v/>
      </c>
    </row>
    <row r="1265" spans="1:8">
      <c r="A1265" s="26" t="str">
        <f t="shared" si="20"/>
        <v>CI5266519CPC22999</v>
      </c>
      <c r="B1265" s="26">
        <f t="shared" si="1"/>
        <v>1261</v>
      </c>
      <c r="C1265" s="34">
        <v>22999</v>
      </c>
      <c r="D1265" s="34">
        <v>5266519</v>
      </c>
      <c r="E1265" s="34" t="s">
        <v>2483</v>
      </c>
      <c r="F1265" s="34" t="s">
        <v>23</v>
      </c>
      <c r="G1265" s="34">
        <v>25</v>
      </c>
      <c r="H1265" s="26" t="str">
        <f>IFERROR(+VLOOKUP(C1265,#REF!,6,FALSE),"")</f>
        <v/>
      </c>
    </row>
    <row r="1266" spans="1:8">
      <c r="A1266" s="26" t="str">
        <f t="shared" si="20"/>
        <v>CI9437380CPC23000</v>
      </c>
      <c r="B1266" s="26">
        <f t="shared" si="1"/>
        <v>1262</v>
      </c>
      <c r="C1266" s="34">
        <v>23000</v>
      </c>
      <c r="D1266" s="34">
        <v>9437380</v>
      </c>
      <c r="E1266" s="34" t="s">
        <v>2484</v>
      </c>
      <c r="F1266" s="34" t="s">
        <v>2485</v>
      </c>
      <c r="G1266" s="34">
        <v>25</v>
      </c>
      <c r="H1266" s="26" t="str">
        <f>IFERROR(+VLOOKUP(C1266,#REF!,6,FALSE),"")</f>
        <v/>
      </c>
    </row>
    <row r="1267" spans="1:8">
      <c r="A1267" s="26" t="str">
        <f t="shared" si="20"/>
        <v>CI7286773CPC23001</v>
      </c>
      <c r="B1267" s="26">
        <f t="shared" si="1"/>
        <v>1263</v>
      </c>
      <c r="C1267" s="34">
        <v>23001</v>
      </c>
      <c r="D1267" s="34">
        <v>7286773</v>
      </c>
      <c r="E1267" s="34" t="s">
        <v>2486</v>
      </c>
      <c r="F1267" s="34" t="s">
        <v>2487</v>
      </c>
      <c r="G1267" s="34">
        <v>25</v>
      </c>
      <c r="H1267" s="26" t="str">
        <f>IFERROR(+VLOOKUP(C1267,#REF!,6,FALSE),"")</f>
        <v/>
      </c>
    </row>
    <row r="1268" spans="1:8">
      <c r="A1268" s="26" t="str">
        <f t="shared" si="20"/>
        <v>CI7195497CPC23002</v>
      </c>
      <c r="B1268" s="26">
        <f t="shared" si="1"/>
        <v>1264</v>
      </c>
      <c r="C1268" s="34">
        <v>23002</v>
      </c>
      <c r="D1268" s="34">
        <v>7195497</v>
      </c>
      <c r="E1268" s="34" t="s">
        <v>2488</v>
      </c>
      <c r="F1268" s="34" t="s">
        <v>2489</v>
      </c>
      <c r="G1268" s="34">
        <v>25</v>
      </c>
      <c r="H1268" s="26" t="str">
        <f>IFERROR(+VLOOKUP(C1268,#REF!,6,FALSE),"")</f>
        <v/>
      </c>
    </row>
    <row r="1269" spans="1:8">
      <c r="A1269" s="26" t="str">
        <f t="shared" si="20"/>
        <v>CI7241819CPC23003</v>
      </c>
      <c r="B1269" s="26">
        <f t="shared" si="1"/>
        <v>1265</v>
      </c>
      <c r="C1269" s="34">
        <v>23003</v>
      </c>
      <c r="D1269" s="34">
        <v>7241819</v>
      </c>
      <c r="E1269" s="34" t="s">
        <v>2490</v>
      </c>
      <c r="F1269" s="34" t="s">
        <v>2491</v>
      </c>
      <c r="G1269" s="34">
        <v>25</v>
      </c>
      <c r="H1269" s="26" t="str">
        <f>IFERROR(+VLOOKUP(C1269,#REF!,6,FALSE),"")</f>
        <v/>
      </c>
    </row>
    <row r="1270" spans="1:8">
      <c r="A1270" s="26" t="str">
        <f t="shared" si="20"/>
        <v>CI7232373CPC23004</v>
      </c>
      <c r="B1270" s="26">
        <f t="shared" si="1"/>
        <v>1266</v>
      </c>
      <c r="C1270" s="34">
        <v>23004</v>
      </c>
      <c r="D1270" s="34">
        <v>7232373</v>
      </c>
      <c r="E1270" s="34" t="s">
        <v>2492</v>
      </c>
      <c r="F1270" s="34" t="s">
        <v>2493</v>
      </c>
      <c r="G1270" s="34">
        <v>25</v>
      </c>
      <c r="H1270" s="26" t="str">
        <f>IFERROR(+VLOOKUP(C1270,#REF!,6,FALSE),"")</f>
        <v/>
      </c>
    </row>
    <row r="1271" spans="1:8">
      <c r="A1271" s="26" t="str">
        <f t="shared" si="20"/>
        <v>CI7257192CPC23005</v>
      </c>
      <c r="B1271" s="26">
        <f t="shared" si="1"/>
        <v>1267</v>
      </c>
      <c r="C1271" s="34">
        <v>23005</v>
      </c>
      <c r="D1271" s="34">
        <v>7257192</v>
      </c>
      <c r="E1271" s="34" t="s">
        <v>2494</v>
      </c>
      <c r="F1271" s="34" t="s">
        <v>23</v>
      </c>
      <c r="G1271" s="34">
        <v>25</v>
      </c>
      <c r="H1271" s="26" t="str">
        <f>IFERROR(+VLOOKUP(C1271,#REF!,6,FALSE),"")</f>
        <v/>
      </c>
    </row>
    <row r="1272" spans="1:8">
      <c r="A1272" s="26" t="str">
        <f t="shared" si="20"/>
        <v>CI7237317CPC23006</v>
      </c>
      <c r="B1272" s="26">
        <f t="shared" si="1"/>
        <v>1268</v>
      </c>
      <c r="C1272" s="34">
        <v>23006</v>
      </c>
      <c r="D1272" s="34">
        <v>7237317</v>
      </c>
      <c r="E1272" s="34" t="s">
        <v>2495</v>
      </c>
      <c r="F1272" s="34" t="s">
        <v>2496</v>
      </c>
      <c r="G1272" s="34">
        <v>25</v>
      </c>
      <c r="H1272" s="26" t="str">
        <f>IFERROR(+VLOOKUP(C1272,#REF!,6,FALSE),"")</f>
        <v/>
      </c>
    </row>
    <row r="1273" spans="1:8">
      <c r="A1273" s="26" t="str">
        <f t="shared" si="20"/>
        <v>CI9653743CPC23007</v>
      </c>
      <c r="B1273" s="26">
        <f t="shared" si="1"/>
        <v>1269</v>
      </c>
      <c r="C1273" s="34">
        <v>23007</v>
      </c>
      <c r="D1273" s="34">
        <v>9653743</v>
      </c>
      <c r="E1273" s="34" t="s">
        <v>2497</v>
      </c>
      <c r="F1273" s="34" t="s">
        <v>2498</v>
      </c>
      <c r="G1273" s="34">
        <v>25</v>
      </c>
      <c r="H1273" s="26" t="str">
        <f>IFERROR(+VLOOKUP(C1273,#REF!,6,FALSE),"")</f>
        <v/>
      </c>
    </row>
    <row r="1274" spans="1:8">
      <c r="A1274" s="26" t="str">
        <f t="shared" si="20"/>
        <v>CI2232246CPC23008</v>
      </c>
      <c r="B1274" s="26">
        <f t="shared" si="1"/>
        <v>1270</v>
      </c>
      <c r="C1274" s="34">
        <v>23008</v>
      </c>
      <c r="D1274" s="34">
        <v>2232246</v>
      </c>
      <c r="E1274" s="34" t="s">
        <v>2499</v>
      </c>
      <c r="F1274" s="34" t="s">
        <v>2500</v>
      </c>
      <c r="G1274" s="34">
        <v>25</v>
      </c>
      <c r="H1274" s="26" t="str">
        <f>IFERROR(+VLOOKUP(C1274,#REF!,6,FALSE),"")</f>
        <v/>
      </c>
    </row>
    <row r="1275" spans="1:8">
      <c r="A1275" s="26" t="str">
        <f t="shared" si="20"/>
        <v>CI5268650CPC23010</v>
      </c>
      <c r="B1275" s="26">
        <f t="shared" si="1"/>
        <v>1271</v>
      </c>
      <c r="C1275" s="34">
        <v>23010</v>
      </c>
      <c r="D1275" s="34">
        <v>5268650</v>
      </c>
      <c r="E1275" s="34" t="s">
        <v>2501</v>
      </c>
      <c r="F1275" s="34" t="s">
        <v>2502</v>
      </c>
      <c r="G1275" s="34">
        <v>25</v>
      </c>
      <c r="H1275" s="26" t="str">
        <f>IFERROR(+VLOOKUP(C1275,#REF!,6,FALSE),"")</f>
        <v/>
      </c>
    </row>
    <row r="1276" spans="1:8">
      <c r="A1276" s="26" t="str">
        <f t="shared" si="20"/>
        <v>CI9640426CPC23011</v>
      </c>
      <c r="B1276" s="26">
        <f t="shared" si="1"/>
        <v>1272</v>
      </c>
      <c r="C1276" s="34">
        <v>23011</v>
      </c>
      <c r="D1276" s="34">
        <v>9640426</v>
      </c>
      <c r="E1276" s="34" t="s">
        <v>2503</v>
      </c>
      <c r="F1276" s="34" t="s">
        <v>23</v>
      </c>
      <c r="G1276" s="34">
        <v>25</v>
      </c>
      <c r="H1276" s="26" t="str">
        <f>IFERROR(+VLOOKUP(C1276,#REF!,6,FALSE),"")</f>
        <v/>
      </c>
    </row>
    <row r="1277" spans="1:8">
      <c r="A1277" s="26" t="str">
        <f t="shared" si="20"/>
        <v>CI5271531CPC23013</v>
      </c>
      <c r="B1277" s="26">
        <f t="shared" si="1"/>
        <v>1273</v>
      </c>
      <c r="C1277" s="34">
        <v>23013</v>
      </c>
      <c r="D1277" s="34">
        <v>5271531</v>
      </c>
      <c r="E1277" s="34" t="s">
        <v>2504</v>
      </c>
      <c r="F1277" s="34" t="s">
        <v>2505</v>
      </c>
      <c r="G1277" s="34">
        <v>25</v>
      </c>
      <c r="H1277" s="26" t="str">
        <f>IFERROR(+VLOOKUP(C1277,#REF!,6,FALSE),"")</f>
        <v/>
      </c>
    </row>
    <row r="1278" spans="1:8">
      <c r="A1278" s="26" t="str">
        <f t="shared" si="20"/>
        <v>CI7190484CPC23014</v>
      </c>
      <c r="B1278" s="26">
        <f t="shared" si="1"/>
        <v>1274</v>
      </c>
      <c r="C1278" s="34">
        <v>23014</v>
      </c>
      <c r="D1278" s="34">
        <v>7190484</v>
      </c>
      <c r="E1278" s="34" t="s">
        <v>2506</v>
      </c>
      <c r="F1278" s="34" t="s">
        <v>2507</v>
      </c>
      <c r="G1278" s="34">
        <v>25</v>
      </c>
      <c r="H1278" s="26" t="str">
        <f>IFERROR(+VLOOKUP(C1278,#REF!,6,FALSE),"")</f>
        <v/>
      </c>
    </row>
    <row r="1279" spans="1:8">
      <c r="A1279" s="26" t="str">
        <f t="shared" si="20"/>
        <v>CI7197084CPC23016</v>
      </c>
      <c r="B1279" s="26">
        <f t="shared" si="1"/>
        <v>1275</v>
      </c>
      <c r="C1279" s="34">
        <v>23016</v>
      </c>
      <c r="D1279" s="34">
        <v>7197084</v>
      </c>
      <c r="E1279" s="34" t="s">
        <v>2508</v>
      </c>
      <c r="F1279" s="34" t="s">
        <v>2509</v>
      </c>
      <c r="G1279" s="34">
        <v>25</v>
      </c>
      <c r="H1279" s="26" t="str">
        <f>IFERROR(+VLOOKUP(C1279,#REF!,6,FALSE),"")</f>
        <v/>
      </c>
    </row>
    <row r="1280" spans="1:8">
      <c r="A1280" s="26" t="str">
        <f t="shared" si="20"/>
        <v>CI4569385CPC23017</v>
      </c>
      <c r="B1280" s="26">
        <f t="shared" si="1"/>
        <v>1276</v>
      </c>
      <c r="C1280" s="34">
        <v>23017</v>
      </c>
      <c r="D1280" s="34">
        <v>4569385</v>
      </c>
      <c r="E1280" s="34" t="s">
        <v>2510</v>
      </c>
      <c r="F1280" s="34" t="s">
        <v>2511</v>
      </c>
      <c r="G1280" s="34">
        <v>25</v>
      </c>
      <c r="H1280" s="26" t="str">
        <f>IFERROR(+VLOOKUP(C1280,#REF!,6,FALSE),"")</f>
        <v/>
      </c>
    </row>
    <row r="1281" spans="1:9">
      <c r="A1281" s="26" t="str">
        <f t="shared" si="20"/>
        <v>CI7194841CPC23018</v>
      </c>
      <c r="B1281" s="26">
        <f t="shared" si="1"/>
        <v>1277</v>
      </c>
      <c r="C1281" s="34">
        <v>23018</v>
      </c>
      <c r="D1281" s="34">
        <v>7194841</v>
      </c>
      <c r="E1281" s="34" t="s">
        <v>2512</v>
      </c>
      <c r="F1281" s="34" t="s">
        <v>2513</v>
      </c>
      <c r="G1281" s="34">
        <v>25</v>
      </c>
      <c r="H1281" s="26" t="str">
        <f>IFERROR(+VLOOKUP(C1281,#REF!,6,FALSE),"")</f>
        <v/>
      </c>
    </row>
    <row r="1282" spans="1:9">
      <c r="A1282" s="26" t="str">
        <f t="shared" si="20"/>
        <v>CI8744308CPC23019</v>
      </c>
      <c r="B1282" s="26">
        <f t="shared" si="1"/>
        <v>1278</v>
      </c>
      <c r="C1282" s="34">
        <v>23019</v>
      </c>
      <c r="D1282" s="34">
        <v>8744308</v>
      </c>
      <c r="E1282" s="34" t="s">
        <v>2514</v>
      </c>
      <c r="F1282" s="34" t="s">
        <v>2515</v>
      </c>
      <c r="G1282" s="34">
        <v>25</v>
      </c>
      <c r="H1282" s="26" t="str">
        <f>IFERROR(+VLOOKUP(C1282,#REF!,6,FALSE),"")</f>
        <v/>
      </c>
    </row>
    <row r="1283" spans="1:9">
      <c r="A1283" s="26" t="str">
        <f t="shared" si="20"/>
        <v>CI8730663CPC23020</v>
      </c>
      <c r="B1283" s="26">
        <f t="shared" si="1"/>
        <v>1279</v>
      </c>
      <c r="C1283" s="34">
        <v>23020</v>
      </c>
      <c r="D1283" s="34">
        <v>8730663</v>
      </c>
      <c r="E1283" s="34" t="s">
        <v>2516</v>
      </c>
      <c r="F1283" s="34" t="s">
        <v>2517</v>
      </c>
      <c r="G1283" s="34">
        <v>25</v>
      </c>
      <c r="H1283" s="26" t="str">
        <f>IFERROR(+VLOOKUP(C1283,#REF!,6,FALSE),"")</f>
        <v/>
      </c>
    </row>
    <row r="1284" spans="1:9">
      <c r="A1284" s="26" t="str">
        <f t="shared" si="20"/>
        <v>CI7249090CPC23021</v>
      </c>
      <c r="B1284" s="26">
        <f t="shared" si="1"/>
        <v>1280</v>
      </c>
      <c r="C1284" s="34">
        <v>23021</v>
      </c>
      <c r="D1284" s="34">
        <v>7249090</v>
      </c>
      <c r="E1284" s="34" t="s">
        <v>2518</v>
      </c>
      <c r="F1284" s="34" t="s">
        <v>2519</v>
      </c>
      <c r="G1284" s="34">
        <v>25</v>
      </c>
      <c r="H1284" s="26" t="str">
        <f>IFERROR(+VLOOKUP(C1284,#REF!,6,FALSE),"")</f>
        <v/>
      </c>
    </row>
    <row r="1285" spans="1:9">
      <c r="A1285" s="26" t="str">
        <f t="shared" si="20"/>
        <v>CI9640271CPC23022</v>
      </c>
      <c r="B1285" s="26">
        <f t="shared" si="1"/>
        <v>1281</v>
      </c>
      <c r="C1285" s="34">
        <v>23022</v>
      </c>
      <c r="D1285" s="34">
        <v>9640271</v>
      </c>
      <c r="E1285" s="34" t="s">
        <v>2520</v>
      </c>
      <c r="F1285" s="34" t="s">
        <v>23</v>
      </c>
      <c r="G1285" s="34">
        <v>25</v>
      </c>
      <c r="H1285" s="26" t="str">
        <f>IFERROR(+VLOOKUP(C1285,#REF!,6,FALSE),"")</f>
        <v/>
      </c>
    </row>
    <row r="1286" spans="1:9">
      <c r="A1286" s="26" t="str">
        <f t="shared" ref="A1286:A1292" si="21">+CONCATENATE("CI",D1286,"CPC",C1286)</f>
        <v>CI24446207CPC23023</v>
      </c>
      <c r="B1286" s="26">
        <f t="shared" si="1"/>
        <v>1282</v>
      </c>
      <c r="C1286" s="34">
        <v>23023</v>
      </c>
      <c r="D1286" s="34">
        <v>24446207</v>
      </c>
      <c r="E1286" s="34" t="s">
        <v>2521</v>
      </c>
      <c r="F1286" s="34" t="s">
        <v>2522</v>
      </c>
      <c r="G1286" s="34">
        <v>25</v>
      </c>
      <c r="H1286" s="26" t="str">
        <f>IFERROR(+VLOOKUP(C1286,#REF!,6,FALSE),"")</f>
        <v/>
      </c>
    </row>
    <row r="1287" spans="1:9">
      <c r="A1287" s="26" t="str">
        <f t="shared" si="21"/>
        <v>CI81427275CPC23024</v>
      </c>
      <c r="B1287" s="26">
        <f t="shared" si="1"/>
        <v>1283</v>
      </c>
      <c r="C1287" s="34">
        <v>23024</v>
      </c>
      <c r="D1287" s="34">
        <v>81427275</v>
      </c>
      <c r="E1287" s="34" t="s">
        <v>2523</v>
      </c>
      <c r="F1287" s="34" t="s">
        <v>2524</v>
      </c>
      <c r="G1287" s="34">
        <v>25</v>
      </c>
      <c r="H1287" s="26" t="str">
        <f>IFERROR(+VLOOKUP(C1287,#REF!,6,FALSE),"")</f>
        <v/>
      </c>
    </row>
    <row r="1288" spans="1:9">
      <c r="A1288" s="26" t="str">
        <f t="shared" si="21"/>
        <v>CI9643969CPC23026</v>
      </c>
      <c r="B1288" s="26">
        <f t="shared" si="1"/>
        <v>1284</v>
      </c>
      <c r="C1288" s="34">
        <v>23026</v>
      </c>
      <c r="D1288" s="34">
        <v>9643969</v>
      </c>
      <c r="E1288" s="34" t="s">
        <v>2525</v>
      </c>
      <c r="F1288" s="34" t="s">
        <v>2526</v>
      </c>
      <c r="G1288" s="34">
        <v>25</v>
      </c>
      <c r="H1288" s="26" t="str">
        <f>IFERROR(+VLOOKUP(C1288,#REF!,6,FALSE),"")</f>
        <v/>
      </c>
    </row>
    <row r="1289" spans="1:9">
      <c r="A1289" s="26" t="str">
        <f t="shared" si="21"/>
        <v>CI7267026CPC23027</v>
      </c>
      <c r="B1289" s="26">
        <f t="shared" si="1"/>
        <v>1285</v>
      </c>
      <c r="C1289" s="34">
        <v>23027</v>
      </c>
      <c r="D1289" s="34">
        <v>7267026</v>
      </c>
      <c r="E1289" s="34" t="s">
        <v>2527</v>
      </c>
      <c r="F1289" s="34" t="s">
        <v>2528</v>
      </c>
      <c r="G1289" s="34">
        <v>25</v>
      </c>
      <c r="H1289" s="26" t="str">
        <f>IFERROR(+VLOOKUP(C1289,#REF!,6,FALSE),"")</f>
        <v/>
      </c>
    </row>
    <row r="1290" spans="1:9">
      <c r="A1290" s="26" t="str">
        <f t="shared" si="21"/>
        <v>CI3842611CPC23028</v>
      </c>
      <c r="B1290" s="26">
        <f t="shared" si="1"/>
        <v>1286</v>
      </c>
      <c r="C1290" s="34">
        <v>23028</v>
      </c>
      <c r="D1290" s="34">
        <v>3842611</v>
      </c>
      <c r="E1290" s="34" t="s">
        <v>2529</v>
      </c>
      <c r="F1290" s="34" t="s">
        <v>2530</v>
      </c>
      <c r="G1290" s="34">
        <v>25</v>
      </c>
      <c r="H1290" s="26" t="str">
        <f>IFERROR(+VLOOKUP(C1290,#REF!,6,FALSE),"")</f>
        <v/>
      </c>
    </row>
    <row r="1291" spans="1:9">
      <c r="A1291" s="26" t="str">
        <f t="shared" si="21"/>
        <v>CI5271296CPC23029</v>
      </c>
      <c r="B1291" s="26">
        <f t="shared" si="1"/>
        <v>1287</v>
      </c>
      <c r="C1291" s="34">
        <v>23029</v>
      </c>
      <c r="D1291" s="34">
        <v>5271296</v>
      </c>
      <c r="E1291" s="34" t="s">
        <v>2531</v>
      </c>
      <c r="F1291" s="34" t="s">
        <v>2532</v>
      </c>
      <c r="G1291" s="34">
        <v>25</v>
      </c>
      <c r="H1291" s="26" t="str">
        <f>IFERROR(+VLOOKUP(C1291,#REF!,6,FALSE),"")</f>
        <v/>
      </c>
    </row>
    <row r="1292" spans="1:9">
      <c r="A1292" s="26" t="str">
        <f t="shared" si="21"/>
        <v>CI7177021CPC23030</v>
      </c>
      <c r="B1292" s="26">
        <f t="shared" si="1"/>
        <v>1288</v>
      </c>
      <c r="C1292" s="34">
        <v>23030</v>
      </c>
      <c r="D1292" s="34">
        <v>7177021</v>
      </c>
      <c r="E1292" s="34" t="s">
        <v>2533</v>
      </c>
      <c r="F1292" s="34" t="s">
        <v>2534</v>
      </c>
      <c r="G1292" s="34">
        <v>25</v>
      </c>
      <c r="H1292" s="26" t="str">
        <f>IFERROR(+VLOOKUP(C1292,#REF!,6,FALSE),"")</f>
        <v/>
      </c>
    </row>
    <row r="1293" spans="1:9" s="29" customFormat="1">
      <c r="A1293" s="26" t="str">
        <f t="shared" ref="A1293" si="22">+CONCATENATE("CI",D1293,"CPC",C1293)</f>
        <v>CI9489356CPC23031</v>
      </c>
      <c r="B1293" s="26">
        <f t="shared" ref="B1293" si="23">+IF(C1293="","",B1292+1)</f>
        <v>1289</v>
      </c>
      <c r="C1293" s="34">
        <v>23031</v>
      </c>
      <c r="D1293" s="34">
        <v>9489356</v>
      </c>
      <c r="E1293" s="34" t="s">
        <v>2535</v>
      </c>
      <c r="F1293" s="34" t="s">
        <v>2536</v>
      </c>
      <c r="G1293" s="34">
        <v>25</v>
      </c>
      <c r="H1293" s="26" t="str">
        <f>IFERROR(+VLOOKUP(C1293,#REF!,6,FALSE),"")</f>
        <v/>
      </c>
      <c r="I1293" s="31"/>
    </row>
    <row r="1294" spans="1:9" ht="15" customHeight="1">
      <c r="A1294" s="26" t="str">
        <f t="shared" ref="A1294:A1357" si="24">+CONCATENATE("CI",D1294,"CPC",C1294)</f>
        <v>CI6881588CPC23032</v>
      </c>
      <c r="B1294" s="26">
        <f t="shared" ref="B1294:B1357" si="25">+IF(C1294="","",B1293+1)</f>
        <v>1290</v>
      </c>
      <c r="C1294" s="34">
        <v>23032</v>
      </c>
      <c r="D1294" s="34">
        <v>6881588</v>
      </c>
      <c r="E1294" s="34" t="s">
        <v>2537</v>
      </c>
      <c r="F1294" s="34" t="s">
        <v>2538</v>
      </c>
      <c r="G1294" s="34">
        <v>25</v>
      </c>
    </row>
    <row r="1295" spans="1:9" ht="15" customHeight="1">
      <c r="A1295" s="26" t="str">
        <f t="shared" si="24"/>
        <v>CI9430038CPC23033</v>
      </c>
      <c r="B1295" s="26">
        <f t="shared" si="25"/>
        <v>1291</v>
      </c>
      <c r="C1295" s="34">
        <v>23033</v>
      </c>
      <c r="D1295" s="34">
        <v>9430038</v>
      </c>
      <c r="E1295" s="34" t="s">
        <v>2539</v>
      </c>
      <c r="F1295" s="34" t="s">
        <v>23</v>
      </c>
      <c r="G1295" s="34">
        <v>25</v>
      </c>
    </row>
    <row r="1296" spans="1:9" ht="15" customHeight="1">
      <c r="A1296" s="26" t="str">
        <f t="shared" si="24"/>
        <v>CI7233174CPC23034</v>
      </c>
      <c r="B1296" s="26">
        <f t="shared" si="25"/>
        <v>1292</v>
      </c>
      <c r="C1296" s="34">
        <v>23034</v>
      </c>
      <c r="D1296" s="34">
        <v>7233174</v>
      </c>
      <c r="E1296" s="34" t="s">
        <v>2540</v>
      </c>
      <c r="F1296" s="34" t="s">
        <v>2541</v>
      </c>
      <c r="G1296" s="34">
        <v>25</v>
      </c>
    </row>
    <row r="1297" spans="1:7" ht="15" customHeight="1">
      <c r="A1297" s="26" t="str">
        <f t="shared" si="24"/>
        <v>CI5757593CPC23035</v>
      </c>
      <c r="B1297" s="26">
        <f t="shared" si="25"/>
        <v>1293</v>
      </c>
      <c r="C1297" s="34">
        <v>23035</v>
      </c>
      <c r="D1297" s="34">
        <v>5757593</v>
      </c>
      <c r="E1297" s="34" t="s">
        <v>2542</v>
      </c>
      <c r="F1297" s="34" t="s">
        <v>23</v>
      </c>
      <c r="G1297" s="34">
        <v>25</v>
      </c>
    </row>
    <row r="1298" spans="1:7" ht="15" customHeight="1">
      <c r="A1298" s="26" t="str">
        <f t="shared" si="24"/>
        <v>CI7198918CPC23036</v>
      </c>
      <c r="B1298" s="26">
        <f t="shared" si="25"/>
        <v>1294</v>
      </c>
      <c r="C1298" s="34">
        <v>23036</v>
      </c>
      <c r="D1298" s="34">
        <v>7198918</v>
      </c>
      <c r="E1298" s="34" t="s">
        <v>2543</v>
      </c>
      <c r="F1298" s="34" t="s">
        <v>2544</v>
      </c>
      <c r="G1298" s="34">
        <v>25</v>
      </c>
    </row>
    <row r="1299" spans="1:7" ht="15" customHeight="1">
      <c r="A1299" s="26" t="str">
        <f t="shared" si="24"/>
        <v>CI7188027CPC23037</v>
      </c>
      <c r="B1299" s="26">
        <f t="shared" si="25"/>
        <v>1295</v>
      </c>
      <c r="C1299" s="34">
        <v>23037</v>
      </c>
      <c r="D1299" s="34">
        <v>7188027</v>
      </c>
      <c r="E1299" s="34" t="s">
        <v>2545</v>
      </c>
      <c r="F1299" s="34" t="s">
        <v>2546</v>
      </c>
      <c r="G1299" s="34">
        <v>25</v>
      </c>
    </row>
    <row r="1300" spans="1:7" ht="15" customHeight="1">
      <c r="A1300" s="26" t="str">
        <f t="shared" si="24"/>
        <v>CI7224449CPC23039</v>
      </c>
      <c r="B1300" s="26">
        <f t="shared" si="25"/>
        <v>1296</v>
      </c>
      <c r="C1300" s="34">
        <v>23039</v>
      </c>
      <c r="D1300" s="34">
        <v>7224449</v>
      </c>
      <c r="E1300" s="34" t="s">
        <v>2547</v>
      </c>
      <c r="F1300" s="34" t="s">
        <v>2548</v>
      </c>
      <c r="G1300" s="34">
        <v>25</v>
      </c>
    </row>
    <row r="1301" spans="1:7" ht="15" customHeight="1">
      <c r="A1301" s="26" t="str">
        <f t="shared" si="24"/>
        <v>CI8779864CPC23040</v>
      </c>
      <c r="B1301" s="26">
        <f t="shared" si="25"/>
        <v>1297</v>
      </c>
      <c r="C1301" s="34">
        <v>23040</v>
      </c>
      <c r="D1301" s="34">
        <v>8779864</v>
      </c>
      <c r="E1301" s="34" t="s">
        <v>2549</v>
      </c>
      <c r="F1301" s="34" t="s">
        <v>2550</v>
      </c>
      <c r="G1301" s="34">
        <v>25</v>
      </c>
    </row>
    <row r="1302" spans="1:7" ht="15" customHeight="1">
      <c r="A1302" s="26" t="str">
        <f t="shared" si="24"/>
        <v>CI9654419CPC23041</v>
      </c>
      <c r="B1302" s="26">
        <f t="shared" si="25"/>
        <v>1298</v>
      </c>
      <c r="C1302" s="34">
        <v>23041</v>
      </c>
      <c r="D1302" s="34">
        <v>9654419</v>
      </c>
      <c r="E1302" s="34" t="s">
        <v>2551</v>
      </c>
      <c r="F1302" s="34" t="s">
        <v>2552</v>
      </c>
      <c r="G1302" s="34">
        <v>25</v>
      </c>
    </row>
    <row r="1303" spans="1:7" ht="15" customHeight="1">
      <c r="A1303" s="26" t="str">
        <f t="shared" si="24"/>
        <v>CI6450515CPC23042</v>
      </c>
      <c r="B1303" s="26">
        <f t="shared" si="25"/>
        <v>1299</v>
      </c>
      <c r="C1303" s="34">
        <v>23042</v>
      </c>
      <c r="D1303" s="34">
        <v>6450515</v>
      </c>
      <c r="E1303" s="34" t="s">
        <v>2553</v>
      </c>
      <c r="F1303" s="34" t="s">
        <v>2554</v>
      </c>
      <c r="G1303" s="34">
        <v>25</v>
      </c>
    </row>
    <row r="1304" spans="1:7" ht="15" customHeight="1">
      <c r="A1304" s="26" t="str">
        <f t="shared" si="24"/>
        <v>CI8826949CPC23043</v>
      </c>
      <c r="B1304" s="26">
        <f t="shared" si="25"/>
        <v>1300</v>
      </c>
      <c r="C1304" s="34">
        <v>23043</v>
      </c>
      <c r="D1304" s="34">
        <v>8826949</v>
      </c>
      <c r="E1304" s="34" t="s">
        <v>2555</v>
      </c>
      <c r="F1304" s="34" t="s">
        <v>2556</v>
      </c>
      <c r="G1304" s="34">
        <v>25</v>
      </c>
    </row>
    <row r="1305" spans="1:7" ht="15" customHeight="1">
      <c r="A1305" s="26" t="str">
        <f t="shared" si="24"/>
        <v>CI9390649CPC23044</v>
      </c>
      <c r="B1305" s="26">
        <f t="shared" si="25"/>
        <v>1301</v>
      </c>
      <c r="C1305" s="34">
        <v>23044</v>
      </c>
      <c r="D1305" s="34">
        <v>9390649</v>
      </c>
      <c r="E1305" s="34" t="s">
        <v>2557</v>
      </c>
      <c r="F1305" s="34" t="s">
        <v>2558</v>
      </c>
      <c r="G1305" s="34">
        <v>25</v>
      </c>
    </row>
    <row r="1306" spans="1:7" ht="15" customHeight="1">
      <c r="A1306" s="26" t="str">
        <f t="shared" si="24"/>
        <v>CI7228626CPC23045</v>
      </c>
      <c r="B1306" s="26">
        <f t="shared" si="25"/>
        <v>1302</v>
      </c>
      <c r="C1306" s="34">
        <v>23045</v>
      </c>
      <c r="D1306" s="34">
        <v>7228626</v>
      </c>
      <c r="E1306" s="34" t="s">
        <v>2559</v>
      </c>
      <c r="F1306" s="34" t="s">
        <v>2560</v>
      </c>
      <c r="G1306" s="34">
        <v>25</v>
      </c>
    </row>
    <row r="1307" spans="1:7" ht="15" customHeight="1">
      <c r="A1307" s="26" t="str">
        <f t="shared" si="24"/>
        <v>CI7247185CPC23046</v>
      </c>
      <c r="B1307" s="26">
        <f t="shared" si="25"/>
        <v>1303</v>
      </c>
      <c r="C1307" s="34">
        <v>23046</v>
      </c>
      <c r="D1307" s="34">
        <v>7247185</v>
      </c>
      <c r="E1307" s="34" t="s">
        <v>2561</v>
      </c>
      <c r="F1307" s="34" t="s">
        <v>2562</v>
      </c>
      <c r="G1307" s="34">
        <v>25</v>
      </c>
    </row>
    <row r="1308" spans="1:7" ht="15" customHeight="1">
      <c r="A1308" s="26" t="str">
        <f t="shared" si="24"/>
        <v>CI7046793CPC23047</v>
      </c>
      <c r="B1308" s="26">
        <f t="shared" si="25"/>
        <v>1304</v>
      </c>
      <c r="C1308" s="34">
        <v>23047</v>
      </c>
      <c r="D1308" s="34">
        <v>7046793</v>
      </c>
      <c r="E1308" s="34" t="s">
        <v>2563</v>
      </c>
      <c r="F1308" s="34" t="s">
        <v>2564</v>
      </c>
      <c r="G1308" s="34">
        <v>25</v>
      </c>
    </row>
    <row r="1309" spans="1:7" ht="15" customHeight="1">
      <c r="A1309" s="26" t="str">
        <f t="shared" si="24"/>
        <v>CI3203055CPC23048</v>
      </c>
      <c r="B1309" s="26">
        <f t="shared" si="25"/>
        <v>1305</v>
      </c>
      <c r="C1309" s="34">
        <v>23048</v>
      </c>
      <c r="D1309" s="34">
        <v>3203055</v>
      </c>
      <c r="E1309" s="34" t="s">
        <v>2565</v>
      </c>
      <c r="F1309" s="34" t="s">
        <v>2566</v>
      </c>
      <c r="G1309" s="34">
        <v>25</v>
      </c>
    </row>
    <row r="1310" spans="1:7" ht="15" customHeight="1">
      <c r="A1310" s="26" t="str">
        <f t="shared" si="24"/>
        <v>CI7264221CPC23049</v>
      </c>
      <c r="B1310" s="26">
        <f t="shared" si="25"/>
        <v>1306</v>
      </c>
      <c r="C1310" s="34">
        <v>23049</v>
      </c>
      <c r="D1310" s="34">
        <v>7264221</v>
      </c>
      <c r="E1310" s="34" t="s">
        <v>2567</v>
      </c>
      <c r="F1310" s="34" t="s">
        <v>2568</v>
      </c>
      <c r="G1310" s="34">
        <v>25</v>
      </c>
    </row>
    <row r="1311" spans="1:7" ht="15" customHeight="1">
      <c r="A1311" s="26" t="str">
        <f t="shared" si="24"/>
        <v>CI7244920CPC23050</v>
      </c>
      <c r="B1311" s="26">
        <f t="shared" si="25"/>
        <v>1307</v>
      </c>
      <c r="C1311" s="34">
        <v>23050</v>
      </c>
      <c r="D1311" s="34">
        <v>7244920</v>
      </c>
      <c r="E1311" s="34" t="s">
        <v>2569</v>
      </c>
      <c r="F1311" s="34" t="s">
        <v>2570</v>
      </c>
      <c r="G1311" s="34">
        <v>25</v>
      </c>
    </row>
    <row r="1312" spans="1:7" ht="15" customHeight="1">
      <c r="A1312" s="26" t="str">
        <f t="shared" si="24"/>
        <v>CI6863379CPC23051</v>
      </c>
      <c r="B1312" s="26">
        <f t="shared" si="25"/>
        <v>1308</v>
      </c>
      <c r="C1312" s="34">
        <v>23051</v>
      </c>
      <c r="D1312" s="34">
        <v>6863379</v>
      </c>
      <c r="E1312" s="34" t="s">
        <v>2571</v>
      </c>
      <c r="F1312" s="34" t="s">
        <v>2572</v>
      </c>
      <c r="G1312" s="34">
        <v>25</v>
      </c>
    </row>
    <row r="1313" spans="1:7" ht="15" customHeight="1">
      <c r="A1313" s="26" t="str">
        <f t="shared" si="24"/>
        <v>CI5157943CPC23052</v>
      </c>
      <c r="B1313" s="26">
        <f t="shared" si="25"/>
        <v>1309</v>
      </c>
      <c r="C1313" s="34">
        <v>23052</v>
      </c>
      <c r="D1313" s="34">
        <v>5157943</v>
      </c>
      <c r="E1313" s="34" t="s">
        <v>2573</v>
      </c>
      <c r="F1313" s="34" t="s">
        <v>2574</v>
      </c>
      <c r="G1313" s="34">
        <v>25</v>
      </c>
    </row>
    <row r="1314" spans="1:7" ht="15" customHeight="1">
      <c r="A1314" s="26" t="str">
        <f t="shared" si="24"/>
        <v>CI9670813CPC23053</v>
      </c>
      <c r="B1314" s="26">
        <f t="shared" si="25"/>
        <v>1310</v>
      </c>
      <c r="C1314" s="34">
        <v>23053</v>
      </c>
      <c r="D1314" s="34">
        <v>9670813</v>
      </c>
      <c r="E1314" s="34" t="s">
        <v>2575</v>
      </c>
      <c r="F1314" s="34" t="s">
        <v>2576</v>
      </c>
      <c r="G1314" s="34">
        <v>25</v>
      </c>
    </row>
    <row r="1315" spans="1:7" ht="15" customHeight="1">
      <c r="A1315" s="26" t="str">
        <f t="shared" si="24"/>
        <v>CI7261054CPC23054</v>
      </c>
      <c r="B1315" s="26">
        <f t="shared" si="25"/>
        <v>1311</v>
      </c>
      <c r="C1315" s="34">
        <v>23054</v>
      </c>
      <c r="D1315" s="34">
        <v>7261054</v>
      </c>
      <c r="E1315" s="34" t="s">
        <v>2577</v>
      </c>
      <c r="F1315" s="34" t="s">
        <v>2578</v>
      </c>
      <c r="G1315" s="34">
        <v>25</v>
      </c>
    </row>
    <row r="1316" spans="1:7" ht="15" customHeight="1">
      <c r="A1316" s="26" t="str">
        <f t="shared" si="24"/>
        <v>CI3841608CPC23055</v>
      </c>
      <c r="B1316" s="26">
        <f t="shared" si="25"/>
        <v>1312</v>
      </c>
      <c r="C1316" s="34">
        <v>23055</v>
      </c>
      <c r="D1316" s="34">
        <v>3841608</v>
      </c>
      <c r="E1316" s="34" t="s">
        <v>2579</v>
      </c>
      <c r="F1316" s="34" t="s">
        <v>2580</v>
      </c>
      <c r="G1316" s="34">
        <v>25</v>
      </c>
    </row>
    <row r="1317" spans="1:7" ht="15" customHeight="1">
      <c r="A1317" s="26" t="str">
        <f t="shared" si="24"/>
        <v>CI8909199CPC23056</v>
      </c>
      <c r="B1317" s="26">
        <f t="shared" si="25"/>
        <v>1313</v>
      </c>
      <c r="C1317" s="34">
        <v>23056</v>
      </c>
      <c r="D1317" s="34">
        <v>8909199</v>
      </c>
      <c r="E1317" s="34" t="s">
        <v>2581</v>
      </c>
      <c r="F1317" s="34" t="s">
        <v>2582</v>
      </c>
      <c r="G1317" s="34">
        <v>25</v>
      </c>
    </row>
    <row r="1318" spans="1:7" ht="15" customHeight="1">
      <c r="A1318" s="26" t="str">
        <f t="shared" si="24"/>
        <v>CI7225490CPC23057</v>
      </c>
      <c r="B1318" s="26">
        <f t="shared" si="25"/>
        <v>1314</v>
      </c>
      <c r="C1318" s="34">
        <v>23057</v>
      </c>
      <c r="D1318" s="34">
        <v>7225490</v>
      </c>
      <c r="E1318" s="34" t="s">
        <v>2583</v>
      </c>
      <c r="F1318" s="34" t="s">
        <v>2584</v>
      </c>
      <c r="G1318" s="34">
        <v>25</v>
      </c>
    </row>
    <row r="1319" spans="1:7" ht="15" customHeight="1">
      <c r="A1319" s="26" t="str">
        <f t="shared" si="24"/>
        <v>CI81296617CPC23059</v>
      </c>
      <c r="B1319" s="26">
        <f t="shared" si="25"/>
        <v>1315</v>
      </c>
      <c r="C1319" s="34">
        <v>23059</v>
      </c>
      <c r="D1319" s="34">
        <v>81296617</v>
      </c>
      <c r="E1319" s="34" t="s">
        <v>2585</v>
      </c>
      <c r="F1319" s="34" t="s">
        <v>2586</v>
      </c>
      <c r="G1319" s="34">
        <v>25</v>
      </c>
    </row>
    <row r="1320" spans="1:7" ht="15" customHeight="1">
      <c r="A1320" s="26" t="str">
        <f t="shared" si="24"/>
        <v>CI5147478CPC24209</v>
      </c>
      <c r="B1320" s="26">
        <f t="shared" si="25"/>
        <v>1316</v>
      </c>
      <c r="C1320" s="34">
        <v>24209</v>
      </c>
      <c r="D1320" s="34">
        <v>5147478</v>
      </c>
      <c r="E1320" s="34" t="s">
        <v>2587</v>
      </c>
      <c r="F1320" s="34" t="s">
        <v>2588</v>
      </c>
      <c r="G1320" s="34">
        <v>25</v>
      </c>
    </row>
    <row r="1321" spans="1:7" ht="15" customHeight="1">
      <c r="A1321" s="26" t="str">
        <f t="shared" si="24"/>
        <v>CI5263022CPC8478</v>
      </c>
      <c r="B1321" s="26">
        <f t="shared" si="25"/>
        <v>1317</v>
      </c>
      <c r="C1321" s="26">
        <v>8478</v>
      </c>
      <c r="D1321" s="26">
        <v>5263022</v>
      </c>
      <c r="E1321" s="26" t="s">
        <v>2589</v>
      </c>
      <c r="F1321" s="26" t="s">
        <v>2590</v>
      </c>
      <c r="G1321" s="26">
        <v>30</v>
      </c>
    </row>
    <row r="1322" spans="1:7" ht="15" customHeight="1">
      <c r="A1322" s="26" t="str">
        <f t="shared" si="24"/>
        <v>CI5270574CPC8540</v>
      </c>
      <c r="B1322" s="26">
        <f t="shared" si="25"/>
        <v>1318</v>
      </c>
      <c r="C1322" s="26">
        <v>8540</v>
      </c>
      <c r="D1322" s="26">
        <v>5270574</v>
      </c>
      <c r="E1322" s="26" t="s">
        <v>2591</v>
      </c>
      <c r="F1322" s="26" t="s">
        <v>2592</v>
      </c>
      <c r="G1322" s="26">
        <v>30</v>
      </c>
    </row>
    <row r="1323" spans="1:7" ht="15" customHeight="1">
      <c r="A1323" s="26" t="str">
        <f t="shared" si="24"/>
        <v>CI7203572CPC8577</v>
      </c>
      <c r="B1323" s="26">
        <f t="shared" si="25"/>
        <v>1319</v>
      </c>
      <c r="C1323" s="26">
        <v>8577</v>
      </c>
      <c r="D1323" s="26">
        <v>7203572</v>
      </c>
      <c r="E1323" s="26" t="s">
        <v>2593</v>
      </c>
      <c r="F1323" s="26" t="s">
        <v>2594</v>
      </c>
      <c r="G1323" s="26">
        <v>30</v>
      </c>
    </row>
    <row r="1324" spans="1:7" ht="15" customHeight="1">
      <c r="A1324" s="26" t="str">
        <f t="shared" si="24"/>
        <v>CI2849588CPC8579</v>
      </c>
      <c r="B1324" s="26">
        <f t="shared" si="25"/>
        <v>1320</v>
      </c>
      <c r="C1324" s="26">
        <v>8579</v>
      </c>
      <c r="D1324" s="26">
        <v>2849588</v>
      </c>
      <c r="E1324" s="26" t="s">
        <v>2595</v>
      </c>
      <c r="F1324" s="26" t="s">
        <v>2596</v>
      </c>
      <c r="G1324" s="26">
        <v>30</v>
      </c>
    </row>
    <row r="1325" spans="1:7" ht="15" customHeight="1">
      <c r="A1325" s="26" t="str">
        <f t="shared" si="24"/>
        <v>CI3473529CPC8582</v>
      </c>
      <c r="B1325" s="26">
        <f t="shared" si="25"/>
        <v>1321</v>
      </c>
      <c r="C1325" s="26">
        <v>8582</v>
      </c>
      <c r="D1325" s="26">
        <v>3473529</v>
      </c>
      <c r="E1325" s="26" t="s">
        <v>2597</v>
      </c>
      <c r="F1325" s="26" t="s">
        <v>2598</v>
      </c>
      <c r="G1325" s="26">
        <v>30</v>
      </c>
    </row>
    <row r="1326" spans="1:7" ht="15" customHeight="1">
      <c r="A1326" s="26" t="str">
        <f t="shared" si="24"/>
        <v>CI7175761CPC8598</v>
      </c>
      <c r="B1326" s="26">
        <f t="shared" si="25"/>
        <v>1322</v>
      </c>
      <c r="C1326" s="26">
        <v>8598</v>
      </c>
      <c r="D1326" s="26">
        <v>7175761</v>
      </c>
      <c r="E1326" s="26" t="s">
        <v>2599</v>
      </c>
      <c r="F1326" s="26" t="s">
        <v>2600</v>
      </c>
      <c r="G1326" s="26">
        <v>30</v>
      </c>
    </row>
    <row r="1327" spans="1:7" ht="15" customHeight="1">
      <c r="A1327" s="26" t="str">
        <f t="shared" si="24"/>
        <v>CI5948242CPC8599</v>
      </c>
      <c r="B1327" s="26">
        <f t="shared" si="25"/>
        <v>1323</v>
      </c>
      <c r="C1327" s="26">
        <v>8599</v>
      </c>
      <c r="D1327" s="26">
        <v>5948242</v>
      </c>
      <c r="E1327" s="26" t="s">
        <v>2601</v>
      </c>
      <c r="F1327" s="26" t="s">
        <v>2602</v>
      </c>
      <c r="G1327" s="26">
        <v>30</v>
      </c>
    </row>
    <row r="1328" spans="1:7" ht="15" customHeight="1">
      <c r="A1328" s="26" t="str">
        <f t="shared" si="24"/>
        <v>CI5274079CPC8600</v>
      </c>
      <c r="B1328" s="26">
        <f t="shared" si="25"/>
        <v>1324</v>
      </c>
      <c r="C1328" s="26">
        <v>8600</v>
      </c>
      <c r="D1328" s="26">
        <v>5274079</v>
      </c>
      <c r="E1328" s="26" t="s">
        <v>2603</v>
      </c>
      <c r="F1328" s="26" t="s">
        <v>2604</v>
      </c>
      <c r="G1328" s="26">
        <v>30</v>
      </c>
    </row>
    <row r="1329" spans="1:7" ht="15" customHeight="1">
      <c r="A1329" s="26" t="str">
        <f t="shared" si="24"/>
        <v>CI1101149CPC8602</v>
      </c>
      <c r="B1329" s="26">
        <f t="shared" si="25"/>
        <v>1325</v>
      </c>
      <c r="C1329" s="26">
        <v>8602</v>
      </c>
      <c r="D1329" s="26">
        <v>1101149</v>
      </c>
      <c r="E1329" s="26" t="s">
        <v>2605</v>
      </c>
      <c r="F1329" s="26" t="s">
        <v>2606</v>
      </c>
      <c r="G1329" s="26">
        <v>30</v>
      </c>
    </row>
    <row r="1330" spans="1:7" ht="15" customHeight="1">
      <c r="A1330" s="26" t="str">
        <f t="shared" si="24"/>
        <v>CI8726132CPC8603</v>
      </c>
      <c r="B1330" s="26">
        <f t="shared" si="25"/>
        <v>1326</v>
      </c>
      <c r="C1330" s="26">
        <v>8603</v>
      </c>
      <c r="D1330" s="26">
        <v>8726132</v>
      </c>
      <c r="E1330" s="26" t="s">
        <v>2607</v>
      </c>
      <c r="F1330" s="26" t="s">
        <v>2608</v>
      </c>
      <c r="G1330" s="26">
        <v>30</v>
      </c>
    </row>
    <row r="1331" spans="1:7" ht="15" customHeight="1">
      <c r="A1331" s="26" t="str">
        <f t="shared" si="24"/>
        <v>CI7185211CPC8605</v>
      </c>
      <c r="B1331" s="26">
        <f t="shared" si="25"/>
        <v>1327</v>
      </c>
      <c r="C1331" s="26">
        <v>8605</v>
      </c>
      <c r="D1331" s="26">
        <v>7185211</v>
      </c>
      <c r="E1331" s="26" t="s">
        <v>2609</v>
      </c>
      <c r="F1331" s="26" t="s">
        <v>2610</v>
      </c>
      <c r="G1331" s="26">
        <v>30</v>
      </c>
    </row>
    <row r="1332" spans="1:7" ht="15" customHeight="1">
      <c r="A1332" s="26" t="str">
        <f t="shared" si="24"/>
        <v>CI5369908CPC8608</v>
      </c>
      <c r="B1332" s="26">
        <f t="shared" si="25"/>
        <v>1328</v>
      </c>
      <c r="C1332" s="26">
        <v>8608</v>
      </c>
      <c r="D1332" s="26">
        <v>5369908</v>
      </c>
      <c r="E1332" s="26" t="s">
        <v>2611</v>
      </c>
      <c r="F1332" s="26" t="s">
        <v>2612</v>
      </c>
      <c r="G1332" s="26">
        <v>30</v>
      </c>
    </row>
    <row r="1333" spans="1:7" ht="15" customHeight="1">
      <c r="A1333" s="26" t="str">
        <f t="shared" si="24"/>
        <v>CI8383070CPC8609</v>
      </c>
      <c r="B1333" s="26">
        <f t="shared" si="25"/>
        <v>1329</v>
      </c>
      <c r="C1333" s="26">
        <v>8609</v>
      </c>
      <c r="D1333" s="26">
        <v>8383070</v>
      </c>
      <c r="E1333" s="26" t="s">
        <v>2613</v>
      </c>
      <c r="F1333" s="26" t="s">
        <v>2614</v>
      </c>
      <c r="G1333" s="26">
        <v>30</v>
      </c>
    </row>
    <row r="1334" spans="1:7" ht="15" customHeight="1">
      <c r="A1334" s="26" t="str">
        <f t="shared" si="24"/>
        <v>CI3515983CPC8610</v>
      </c>
      <c r="B1334" s="26">
        <f t="shared" si="25"/>
        <v>1330</v>
      </c>
      <c r="C1334" s="26">
        <v>8610</v>
      </c>
      <c r="D1334" s="26">
        <v>3515983</v>
      </c>
      <c r="E1334" s="26" t="s">
        <v>2615</v>
      </c>
      <c r="F1334" s="26" t="s">
        <v>2616</v>
      </c>
      <c r="G1334" s="26">
        <v>30</v>
      </c>
    </row>
    <row r="1335" spans="1:7" ht="15" customHeight="1">
      <c r="A1335" s="26" t="str">
        <f t="shared" si="24"/>
        <v>CI5622984CPC8611</v>
      </c>
      <c r="B1335" s="26">
        <f t="shared" si="25"/>
        <v>1331</v>
      </c>
      <c r="C1335" s="26">
        <v>8611</v>
      </c>
      <c r="D1335" s="26">
        <v>5622984</v>
      </c>
      <c r="E1335" s="26" t="s">
        <v>2617</v>
      </c>
      <c r="F1335" s="26" t="s">
        <v>2618</v>
      </c>
      <c r="G1335" s="26">
        <v>30</v>
      </c>
    </row>
    <row r="1336" spans="1:7" ht="15" customHeight="1">
      <c r="A1336" s="26" t="str">
        <f t="shared" si="24"/>
        <v>CI8726037CPC8612</v>
      </c>
      <c r="B1336" s="26">
        <f t="shared" si="25"/>
        <v>1332</v>
      </c>
      <c r="C1336" s="26">
        <v>8612</v>
      </c>
      <c r="D1336" s="26">
        <v>8726037</v>
      </c>
      <c r="E1336" s="26" t="s">
        <v>2619</v>
      </c>
      <c r="F1336" s="26" t="s">
        <v>2620</v>
      </c>
      <c r="G1336" s="26">
        <v>30</v>
      </c>
    </row>
    <row r="1337" spans="1:7" ht="15" customHeight="1">
      <c r="A1337" s="26" t="str">
        <f t="shared" si="24"/>
        <v>CI8726461CPC8613</v>
      </c>
      <c r="B1337" s="26">
        <f t="shared" si="25"/>
        <v>1333</v>
      </c>
      <c r="C1337" s="26">
        <v>8613</v>
      </c>
      <c r="D1337" s="26">
        <v>8726461</v>
      </c>
      <c r="E1337" s="26" t="s">
        <v>2621</v>
      </c>
      <c r="F1337" s="26" t="s">
        <v>23</v>
      </c>
      <c r="G1337" s="26">
        <v>30</v>
      </c>
    </row>
    <row r="1338" spans="1:7" ht="15" customHeight="1">
      <c r="A1338" s="26" t="str">
        <f t="shared" si="24"/>
        <v>CI4553651CPC8614</v>
      </c>
      <c r="B1338" s="26">
        <f t="shared" si="25"/>
        <v>1334</v>
      </c>
      <c r="C1338" s="26">
        <v>8614</v>
      </c>
      <c r="D1338" s="26">
        <v>4553651</v>
      </c>
      <c r="E1338" s="26" t="s">
        <v>2622</v>
      </c>
      <c r="F1338" s="26" t="s">
        <v>2623</v>
      </c>
      <c r="G1338" s="26">
        <v>30</v>
      </c>
    </row>
    <row r="1339" spans="1:7" ht="15" customHeight="1">
      <c r="A1339" s="26" t="str">
        <f t="shared" si="24"/>
        <v>CI3843656CPC8615</v>
      </c>
      <c r="B1339" s="26">
        <f t="shared" si="25"/>
        <v>1335</v>
      </c>
      <c r="C1339" s="26">
        <v>8615</v>
      </c>
      <c r="D1339" s="26">
        <v>3843656</v>
      </c>
      <c r="E1339" s="26" t="s">
        <v>2624</v>
      </c>
      <c r="F1339" s="26" t="s">
        <v>2625</v>
      </c>
      <c r="G1339" s="26">
        <v>30</v>
      </c>
    </row>
    <row r="1340" spans="1:7" ht="15" customHeight="1">
      <c r="A1340" s="26" t="str">
        <f t="shared" si="24"/>
        <v>CI7197096CPC8616</v>
      </c>
      <c r="B1340" s="26">
        <f t="shared" si="25"/>
        <v>1336</v>
      </c>
      <c r="C1340" s="26">
        <v>8616</v>
      </c>
      <c r="D1340" s="26">
        <v>7197096</v>
      </c>
      <c r="E1340" s="26" t="s">
        <v>2626</v>
      </c>
      <c r="F1340" s="26" t="s">
        <v>2627</v>
      </c>
      <c r="G1340" s="26">
        <v>30</v>
      </c>
    </row>
    <row r="1341" spans="1:7" ht="15" customHeight="1">
      <c r="A1341" s="26" t="str">
        <f t="shared" si="24"/>
        <v>CI7473262CPC8617</v>
      </c>
      <c r="B1341" s="26">
        <f t="shared" si="25"/>
        <v>1337</v>
      </c>
      <c r="C1341" s="26">
        <v>8617</v>
      </c>
      <c r="D1341" s="26">
        <v>7473262</v>
      </c>
      <c r="E1341" s="26" t="s">
        <v>2628</v>
      </c>
      <c r="F1341" s="26" t="s">
        <v>2629</v>
      </c>
      <c r="G1341" s="26">
        <v>30</v>
      </c>
    </row>
    <row r="1342" spans="1:7" ht="15" customHeight="1">
      <c r="A1342" s="26" t="str">
        <f t="shared" si="24"/>
        <v>CI5263274CPC8618</v>
      </c>
      <c r="B1342" s="26">
        <f t="shared" si="25"/>
        <v>1338</v>
      </c>
      <c r="C1342" s="26">
        <v>8618</v>
      </c>
      <c r="D1342" s="26">
        <v>5263274</v>
      </c>
      <c r="E1342" s="26" t="s">
        <v>2630</v>
      </c>
      <c r="F1342" s="26" t="s">
        <v>2631</v>
      </c>
      <c r="G1342" s="26">
        <v>30</v>
      </c>
    </row>
    <row r="1343" spans="1:7" ht="15" customHeight="1">
      <c r="A1343" s="26" t="str">
        <f t="shared" si="24"/>
        <v>CI7189268CPC8619</v>
      </c>
      <c r="B1343" s="26">
        <f t="shared" si="25"/>
        <v>1339</v>
      </c>
      <c r="C1343" s="26">
        <v>8619</v>
      </c>
      <c r="D1343" s="26">
        <v>7189268</v>
      </c>
      <c r="E1343" s="26" t="s">
        <v>2632</v>
      </c>
      <c r="F1343" s="26" t="s">
        <v>2633</v>
      </c>
      <c r="G1343" s="26">
        <v>30</v>
      </c>
    </row>
    <row r="1344" spans="1:7" ht="15" customHeight="1">
      <c r="A1344" s="26" t="str">
        <f t="shared" si="24"/>
        <v>CI3842960CPC8620</v>
      </c>
      <c r="B1344" s="26">
        <f t="shared" si="25"/>
        <v>1340</v>
      </c>
      <c r="C1344" s="26">
        <v>8620</v>
      </c>
      <c r="D1344" s="26">
        <v>3842960</v>
      </c>
      <c r="E1344" s="26" t="s">
        <v>2634</v>
      </c>
      <c r="F1344" s="26" t="s">
        <v>2635</v>
      </c>
      <c r="G1344" s="26">
        <v>30</v>
      </c>
    </row>
    <row r="1345" spans="1:7" ht="15" customHeight="1">
      <c r="A1345" s="26" t="str">
        <f t="shared" si="24"/>
        <v>CI3365332CPC8621</v>
      </c>
      <c r="B1345" s="26">
        <f t="shared" si="25"/>
        <v>1341</v>
      </c>
      <c r="C1345" s="26">
        <v>8621</v>
      </c>
      <c r="D1345" s="26">
        <v>3365332</v>
      </c>
      <c r="E1345" s="26" t="s">
        <v>2636</v>
      </c>
      <c r="F1345" s="26" t="s">
        <v>2637</v>
      </c>
      <c r="G1345" s="26">
        <v>30</v>
      </c>
    </row>
    <row r="1346" spans="1:7" ht="15" customHeight="1">
      <c r="A1346" s="26" t="str">
        <f t="shared" si="24"/>
        <v>CI2845370CPC8622</v>
      </c>
      <c r="B1346" s="26">
        <f t="shared" si="25"/>
        <v>1342</v>
      </c>
      <c r="C1346" s="26">
        <v>8622</v>
      </c>
      <c r="D1346" s="26">
        <v>2845370</v>
      </c>
      <c r="E1346" s="26" t="s">
        <v>2638</v>
      </c>
      <c r="F1346" s="26" t="s">
        <v>23</v>
      </c>
      <c r="G1346" s="26">
        <v>30</v>
      </c>
    </row>
    <row r="1347" spans="1:7" ht="15" customHeight="1">
      <c r="A1347" s="26" t="str">
        <f t="shared" si="24"/>
        <v>CI4223257CPC8623</v>
      </c>
      <c r="B1347" s="26">
        <f t="shared" si="25"/>
        <v>1343</v>
      </c>
      <c r="C1347" s="26">
        <v>8623</v>
      </c>
      <c r="D1347" s="26">
        <v>4223257</v>
      </c>
      <c r="E1347" s="26" t="s">
        <v>2639</v>
      </c>
      <c r="F1347" s="26" t="s">
        <v>2640</v>
      </c>
      <c r="G1347" s="26">
        <v>30</v>
      </c>
    </row>
    <row r="1348" spans="1:7" ht="15" customHeight="1">
      <c r="A1348" s="26" t="str">
        <f t="shared" si="24"/>
        <v>CI6240656CPC8624</v>
      </c>
      <c r="B1348" s="26">
        <f t="shared" si="25"/>
        <v>1344</v>
      </c>
      <c r="C1348" s="26">
        <v>8624</v>
      </c>
      <c r="D1348" s="26">
        <v>6240656</v>
      </c>
      <c r="E1348" s="26" t="s">
        <v>2641</v>
      </c>
      <c r="F1348" s="26" t="s">
        <v>23</v>
      </c>
      <c r="G1348" s="26">
        <v>30</v>
      </c>
    </row>
    <row r="1349" spans="1:7" ht="15" customHeight="1">
      <c r="A1349" s="26" t="str">
        <f t="shared" si="24"/>
        <v>CI5281463CPC8625</v>
      </c>
      <c r="B1349" s="26">
        <f t="shared" si="25"/>
        <v>1345</v>
      </c>
      <c r="C1349" s="26">
        <v>8625</v>
      </c>
      <c r="D1349" s="26">
        <v>5281463</v>
      </c>
      <c r="E1349" s="26" t="s">
        <v>2642</v>
      </c>
      <c r="F1349" s="26" t="s">
        <v>2643</v>
      </c>
      <c r="G1349" s="26">
        <v>30</v>
      </c>
    </row>
    <row r="1350" spans="1:7" ht="15" customHeight="1">
      <c r="A1350" s="26" t="str">
        <f t="shared" si="24"/>
        <v>CI4406276CPC9438</v>
      </c>
      <c r="B1350" s="26">
        <f t="shared" si="25"/>
        <v>1346</v>
      </c>
      <c r="C1350" s="26">
        <v>9438</v>
      </c>
      <c r="D1350" s="26">
        <v>4406276</v>
      </c>
      <c r="E1350" s="26" t="s">
        <v>2644</v>
      </c>
      <c r="F1350" s="26" t="s">
        <v>2645</v>
      </c>
      <c r="G1350" s="26">
        <v>30</v>
      </c>
    </row>
    <row r="1351" spans="1:7" ht="15" customHeight="1">
      <c r="A1351" s="26" t="str">
        <f t="shared" si="24"/>
        <v>CI9124526CPC10359</v>
      </c>
      <c r="B1351" s="26">
        <f t="shared" si="25"/>
        <v>1347</v>
      </c>
      <c r="C1351" s="26">
        <v>10359</v>
      </c>
      <c r="D1351" s="26">
        <v>9124526</v>
      </c>
      <c r="E1351" s="26" t="s">
        <v>2646</v>
      </c>
      <c r="F1351" s="26" t="s">
        <v>2647</v>
      </c>
      <c r="G1351" s="26">
        <v>30</v>
      </c>
    </row>
    <row r="1352" spans="1:7" ht="15" customHeight="1">
      <c r="A1352" s="26" t="str">
        <f t="shared" si="24"/>
        <v>CI3844802CPC12337</v>
      </c>
      <c r="B1352" s="26">
        <f t="shared" si="25"/>
        <v>1348</v>
      </c>
      <c r="C1352" s="26">
        <v>12337</v>
      </c>
      <c r="D1352" s="26">
        <v>3844802</v>
      </c>
      <c r="E1352" s="26" t="s">
        <v>2648</v>
      </c>
      <c r="F1352" s="26" t="s">
        <v>2649</v>
      </c>
      <c r="G1352" s="26">
        <v>30</v>
      </c>
    </row>
    <row r="1353" spans="1:7" ht="15" customHeight="1">
      <c r="A1353" s="26" t="str">
        <f t="shared" si="24"/>
        <v>CI5615988CPC12338</v>
      </c>
      <c r="B1353" s="26">
        <f t="shared" si="25"/>
        <v>1349</v>
      </c>
      <c r="C1353" s="26">
        <v>12338</v>
      </c>
      <c r="D1353" s="26">
        <v>5615988</v>
      </c>
      <c r="E1353" s="26" t="s">
        <v>2650</v>
      </c>
      <c r="F1353" s="26" t="s">
        <v>2651</v>
      </c>
      <c r="G1353" s="26">
        <v>30</v>
      </c>
    </row>
    <row r="1354" spans="1:7" ht="15" customHeight="1">
      <c r="A1354" s="26" t="str">
        <f t="shared" si="24"/>
        <v>CI3849307CPC12339</v>
      </c>
      <c r="B1354" s="26">
        <f t="shared" si="25"/>
        <v>1350</v>
      </c>
      <c r="C1354" s="26">
        <v>12339</v>
      </c>
      <c r="D1354" s="26">
        <v>3849307</v>
      </c>
      <c r="E1354" s="26" t="s">
        <v>2652</v>
      </c>
      <c r="F1354" s="26" t="s">
        <v>2653</v>
      </c>
      <c r="G1354" s="26">
        <v>30</v>
      </c>
    </row>
    <row r="1355" spans="1:7" ht="15" customHeight="1">
      <c r="A1355" s="26" t="str">
        <f t="shared" si="24"/>
        <v>CI3845166CPC12340</v>
      </c>
      <c r="B1355" s="26">
        <f t="shared" si="25"/>
        <v>1351</v>
      </c>
      <c r="C1355" s="26">
        <v>12340</v>
      </c>
      <c r="D1355" s="26">
        <v>3845166</v>
      </c>
      <c r="E1355" s="26" t="s">
        <v>2654</v>
      </c>
      <c r="F1355" s="26" t="s">
        <v>2655</v>
      </c>
      <c r="G1355" s="26">
        <v>30</v>
      </c>
    </row>
    <row r="1356" spans="1:7" ht="15" customHeight="1">
      <c r="A1356" s="26" t="str">
        <f t="shared" si="24"/>
        <v>CI7194827CPC12341</v>
      </c>
      <c r="B1356" s="26">
        <f t="shared" si="25"/>
        <v>1352</v>
      </c>
      <c r="C1356" s="26">
        <v>12341</v>
      </c>
      <c r="D1356" s="26">
        <v>7194827</v>
      </c>
      <c r="E1356" s="26" t="s">
        <v>2656</v>
      </c>
      <c r="F1356" s="26" t="s">
        <v>2657</v>
      </c>
      <c r="G1356" s="26">
        <v>30</v>
      </c>
    </row>
    <row r="1357" spans="1:7" ht="15" customHeight="1">
      <c r="A1357" s="26" t="str">
        <f t="shared" si="24"/>
        <v>CI4405666CPC12342</v>
      </c>
      <c r="B1357" s="26">
        <f t="shared" si="25"/>
        <v>1353</v>
      </c>
      <c r="C1357" s="26">
        <v>12342</v>
      </c>
      <c r="D1357" s="26">
        <v>4405666</v>
      </c>
      <c r="E1357" s="26" t="s">
        <v>2658</v>
      </c>
      <c r="F1357" s="26" t="s">
        <v>23</v>
      </c>
      <c r="G1357" s="26">
        <v>30</v>
      </c>
    </row>
    <row r="1358" spans="1:7" ht="15" customHeight="1">
      <c r="A1358" s="26" t="str">
        <f t="shared" ref="A1358:A1421" si="26">+CONCATENATE("CI",D1358,"CPC",C1358)</f>
        <v>CI7282771CPC12343</v>
      </c>
      <c r="B1358" s="26">
        <f t="shared" ref="B1358:B1421" si="27">+IF(C1358="","",B1357+1)</f>
        <v>1354</v>
      </c>
      <c r="C1358" s="26">
        <v>12343</v>
      </c>
      <c r="D1358" s="26">
        <v>7282771</v>
      </c>
      <c r="E1358" s="26" t="s">
        <v>2659</v>
      </c>
      <c r="F1358" s="26" t="s">
        <v>2660</v>
      </c>
      <c r="G1358" s="26">
        <v>30</v>
      </c>
    </row>
    <row r="1359" spans="1:7" ht="15" customHeight="1">
      <c r="A1359" s="26" t="str">
        <f t="shared" si="26"/>
        <v>CI7241106CPC12345</v>
      </c>
      <c r="B1359" s="26">
        <f t="shared" si="27"/>
        <v>1355</v>
      </c>
      <c r="C1359" s="26">
        <v>12345</v>
      </c>
      <c r="D1359" s="26">
        <v>7241106</v>
      </c>
      <c r="E1359" s="26" t="s">
        <v>2661</v>
      </c>
      <c r="F1359" s="26" t="s">
        <v>23</v>
      </c>
      <c r="G1359" s="26">
        <v>30</v>
      </c>
    </row>
    <row r="1360" spans="1:7" ht="15" customHeight="1">
      <c r="A1360" s="26" t="str">
        <f t="shared" si="26"/>
        <v>CI3849443CPC12349</v>
      </c>
      <c r="B1360" s="26">
        <f t="shared" si="27"/>
        <v>1356</v>
      </c>
      <c r="C1360" s="26">
        <v>12349</v>
      </c>
      <c r="D1360" s="26">
        <v>3849443</v>
      </c>
      <c r="E1360" s="26" t="s">
        <v>2662</v>
      </c>
      <c r="F1360" s="26" t="s">
        <v>2663</v>
      </c>
      <c r="G1360" s="26">
        <v>30</v>
      </c>
    </row>
    <row r="1361" spans="1:7" ht="15" customHeight="1">
      <c r="A1361" s="26" t="str">
        <f t="shared" si="26"/>
        <v>CI5332448CPC12350</v>
      </c>
      <c r="B1361" s="26">
        <f t="shared" si="27"/>
        <v>1357</v>
      </c>
      <c r="C1361" s="26">
        <v>12350</v>
      </c>
      <c r="D1361" s="26">
        <v>5332448</v>
      </c>
      <c r="E1361" s="26" t="s">
        <v>2664</v>
      </c>
      <c r="F1361" s="26" t="s">
        <v>2665</v>
      </c>
      <c r="G1361" s="26">
        <v>30</v>
      </c>
    </row>
    <row r="1362" spans="1:7" ht="15" customHeight="1">
      <c r="A1362" s="26" t="str">
        <f t="shared" si="26"/>
        <v>CI3376671CPC12354</v>
      </c>
      <c r="B1362" s="26">
        <f t="shared" si="27"/>
        <v>1358</v>
      </c>
      <c r="C1362" s="26">
        <v>12354</v>
      </c>
      <c r="D1362" s="26">
        <v>3376671</v>
      </c>
      <c r="E1362" s="26" t="s">
        <v>2666</v>
      </c>
      <c r="F1362" s="26" t="s">
        <v>2667</v>
      </c>
      <c r="G1362" s="26">
        <v>30</v>
      </c>
    </row>
    <row r="1363" spans="1:7" ht="15" customHeight="1">
      <c r="A1363" s="26" t="str">
        <f t="shared" si="26"/>
        <v>CI8575635CPC12355</v>
      </c>
      <c r="B1363" s="26">
        <f t="shared" si="27"/>
        <v>1359</v>
      </c>
      <c r="C1363" s="26">
        <v>12355</v>
      </c>
      <c r="D1363" s="26">
        <v>8575635</v>
      </c>
      <c r="E1363" s="26" t="s">
        <v>2668</v>
      </c>
      <c r="F1363" s="26" t="s">
        <v>2669</v>
      </c>
      <c r="G1363" s="26">
        <v>30</v>
      </c>
    </row>
    <row r="1364" spans="1:7" ht="15" customHeight="1">
      <c r="A1364" s="26" t="str">
        <f t="shared" si="26"/>
        <v>CI4552799CPC12356</v>
      </c>
      <c r="B1364" s="26">
        <f t="shared" si="27"/>
        <v>1360</v>
      </c>
      <c r="C1364" s="26">
        <v>12356</v>
      </c>
      <c r="D1364" s="26">
        <v>4552799</v>
      </c>
      <c r="E1364" s="26" t="s">
        <v>2670</v>
      </c>
      <c r="F1364" s="26" t="s">
        <v>2671</v>
      </c>
      <c r="G1364" s="26">
        <v>30</v>
      </c>
    </row>
    <row r="1365" spans="1:7" ht="15" customHeight="1">
      <c r="A1365" s="26" t="str">
        <f t="shared" si="26"/>
        <v>CI4169974CPC12358</v>
      </c>
      <c r="B1365" s="26">
        <f t="shared" si="27"/>
        <v>1361</v>
      </c>
      <c r="C1365" s="26">
        <v>12358</v>
      </c>
      <c r="D1365" s="26">
        <v>4169974</v>
      </c>
      <c r="E1365" s="26" t="s">
        <v>2672</v>
      </c>
      <c r="F1365" s="26" t="s">
        <v>2673</v>
      </c>
      <c r="G1365" s="26">
        <v>30</v>
      </c>
    </row>
    <row r="1366" spans="1:7" ht="15" customHeight="1">
      <c r="A1366" s="26" t="str">
        <f t="shared" si="26"/>
        <v>CI4224638CPC12359</v>
      </c>
      <c r="B1366" s="26">
        <f t="shared" si="27"/>
        <v>1362</v>
      </c>
      <c r="C1366" s="26">
        <v>12359</v>
      </c>
      <c r="D1366" s="26">
        <v>4224638</v>
      </c>
      <c r="E1366" s="26" t="s">
        <v>2674</v>
      </c>
      <c r="F1366" s="26" t="s">
        <v>2675</v>
      </c>
      <c r="G1366" s="26">
        <v>30</v>
      </c>
    </row>
    <row r="1367" spans="1:7" ht="15" customHeight="1">
      <c r="A1367" s="26" t="str">
        <f t="shared" si="26"/>
        <v>CI5280915CPC12360</v>
      </c>
      <c r="B1367" s="26">
        <f t="shared" si="27"/>
        <v>1363</v>
      </c>
      <c r="C1367" s="26">
        <v>12360</v>
      </c>
      <c r="D1367" s="26">
        <v>5280915</v>
      </c>
      <c r="E1367" s="26" t="s">
        <v>2676</v>
      </c>
      <c r="F1367" s="26" t="s">
        <v>2677</v>
      </c>
      <c r="G1367" s="26">
        <v>30</v>
      </c>
    </row>
    <row r="1368" spans="1:7" ht="15" customHeight="1">
      <c r="A1368" s="26" t="str">
        <f t="shared" si="26"/>
        <v>CI5295945CPC12361</v>
      </c>
      <c r="B1368" s="26">
        <f t="shared" si="27"/>
        <v>1364</v>
      </c>
      <c r="C1368" s="26">
        <v>12361</v>
      </c>
      <c r="D1368" s="26">
        <v>5295945</v>
      </c>
      <c r="E1368" s="26" t="s">
        <v>2678</v>
      </c>
      <c r="F1368" s="26" t="s">
        <v>2679</v>
      </c>
      <c r="G1368" s="26">
        <v>30</v>
      </c>
    </row>
    <row r="1369" spans="1:7" ht="15" customHeight="1">
      <c r="A1369" s="26" t="str">
        <f t="shared" si="26"/>
        <v>CI4576516CPC12362</v>
      </c>
      <c r="B1369" s="26">
        <f t="shared" si="27"/>
        <v>1365</v>
      </c>
      <c r="C1369" s="26">
        <v>12362</v>
      </c>
      <c r="D1369" s="26">
        <v>4576516</v>
      </c>
      <c r="E1369" s="26" t="s">
        <v>2680</v>
      </c>
      <c r="F1369" s="26" t="s">
        <v>2681</v>
      </c>
      <c r="G1369" s="26">
        <v>30</v>
      </c>
    </row>
    <row r="1370" spans="1:7" ht="15" customHeight="1">
      <c r="A1370" s="26" t="str">
        <f t="shared" si="26"/>
        <v>CI4199866CPC12363</v>
      </c>
      <c r="B1370" s="26">
        <f t="shared" si="27"/>
        <v>1366</v>
      </c>
      <c r="C1370" s="26">
        <v>12363</v>
      </c>
      <c r="D1370" s="26">
        <v>4199866</v>
      </c>
      <c r="E1370" s="26" t="s">
        <v>2682</v>
      </c>
      <c r="F1370" s="26" t="s">
        <v>23</v>
      </c>
      <c r="G1370" s="26">
        <v>30</v>
      </c>
    </row>
    <row r="1371" spans="1:7" ht="15" customHeight="1">
      <c r="A1371" s="26" t="str">
        <f t="shared" si="26"/>
        <v>CI7211777CPC12364</v>
      </c>
      <c r="B1371" s="26">
        <f t="shared" si="27"/>
        <v>1367</v>
      </c>
      <c r="C1371" s="26">
        <v>12364</v>
      </c>
      <c r="D1371" s="26">
        <v>7211777</v>
      </c>
      <c r="E1371" s="26" t="s">
        <v>2683</v>
      </c>
      <c r="F1371" s="26" t="s">
        <v>2684</v>
      </c>
      <c r="G1371" s="26">
        <v>30</v>
      </c>
    </row>
    <row r="1372" spans="1:7" ht="15" customHeight="1">
      <c r="A1372" s="26" t="str">
        <f t="shared" si="26"/>
        <v>CI4569022CPC12365</v>
      </c>
      <c r="B1372" s="26">
        <f t="shared" si="27"/>
        <v>1368</v>
      </c>
      <c r="C1372" s="26">
        <v>12365</v>
      </c>
      <c r="D1372" s="26">
        <v>4569022</v>
      </c>
      <c r="E1372" s="26" t="s">
        <v>2685</v>
      </c>
      <c r="F1372" s="26" t="s">
        <v>23</v>
      </c>
      <c r="G1372" s="26">
        <v>30</v>
      </c>
    </row>
    <row r="1373" spans="1:7" ht="15" customHeight="1">
      <c r="A1373" s="26" t="str">
        <f t="shared" si="26"/>
        <v>CI5134892CPC12366</v>
      </c>
      <c r="B1373" s="26">
        <f t="shared" si="27"/>
        <v>1369</v>
      </c>
      <c r="C1373" s="26">
        <v>12366</v>
      </c>
      <c r="D1373" s="26">
        <v>5134892</v>
      </c>
      <c r="E1373" s="26" t="s">
        <v>2686</v>
      </c>
      <c r="F1373" s="26" t="s">
        <v>2687</v>
      </c>
      <c r="G1373" s="26">
        <v>30</v>
      </c>
    </row>
    <row r="1374" spans="1:7" ht="15" customHeight="1">
      <c r="A1374" s="26" t="str">
        <f t="shared" si="26"/>
        <v>CI7182402CPC12368</v>
      </c>
      <c r="B1374" s="26">
        <f t="shared" si="27"/>
        <v>1370</v>
      </c>
      <c r="C1374" s="26">
        <v>12368</v>
      </c>
      <c r="D1374" s="26">
        <v>7182402</v>
      </c>
      <c r="E1374" s="26" t="s">
        <v>2688</v>
      </c>
      <c r="F1374" s="26" t="s">
        <v>2689</v>
      </c>
      <c r="G1374" s="26">
        <v>30</v>
      </c>
    </row>
    <row r="1375" spans="1:7" ht="15" customHeight="1">
      <c r="A1375" s="26" t="str">
        <f t="shared" si="26"/>
        <v>CI7286762CPC12369</v>
      </c>
      <c r="B1375" s="26">
        <f t="shared" si="27"/>
        <v>1371</v>
      </c>
      <c r="C1375" s="26">
        <v>12369</v>
      </c>
      <c r="D1375" s="26">
        <v>7286762</v>
      </c>
      <c r="E1375" s="26" t="s">
        <v>2690</v>
      </c>
      <c r="F1375" s="26" t="s">
        <v>2691</v>
      </c>
      <c r="G1375" s="26">
        <v>30</v>
      </c>
    </row>
    <row r="1376" spans="1:7" ht="15" customHeight="1">
      <c r="A1376" s="26" t="str">
        <f t="shared" si="26"/>
        <v>CI4154995CPC12370</v>
      </c>
      <c r="B1376" s="26">
        <f t="shared" si="27"/>
        <v>1372</v>
      </c>
      <c r="C1376" s="26">
        <v>12370</v>
      </c>
      <c r="D1376" s="26">
        <v>4154995</v>
      </c>
      <c r="E1376" s="26" t="s">
        <v>2692</v>
      </c>
      <c r="F1376" s="26" t="s">
        <v>2693</v>
      </c>
      <c r="G1376" s="26">
        <v>30</v>
      </c>
    </row>
    <row r="1377" spans="1:7" ht="15" customHeight="1">
      <c r="A1377" s="26" t="str">
        <f t="shared" si="26"/>
        <v>CI4406082CPC12371</v>
      </c>
      <c r="B1377" s="26">
        <f t="shared" si="27"/>
        <v>1373</v>
      </c>
      <c r="C1377" s="26">
        <v>12371</v>
      </c>
      <c r="D1377" s="26">
        <v>4406082</v>
      </c>
      <c r="E1377" s="26" t="s">
        <v>2694</v>
      </c>
      <c r="F1377" s="26" t="s">
        <v>2695</v>
      </c>
      <c r="G1377" s="26">
        <v>30</v>
      </c>
    </row>
    <row r="1378" spans="1:7" ht="15" customHeight="1">
      <c r="A1378" s="26" t="str">
        <f t="shared" si="26"/>
        <v>CI5279805CPC12372</v>
      </c>
      <c r="B1378" s="26">
        <f t="shared" si="27"/>
        <v>1374</v>
      </c>
      <c r="C1378" s="26">
        <v>12372</v>
      </c>
      <c r="D1378" s="26">
        <v>5279805</v>
      </c>
      <c r="E1378" s="26" t="s">
        <v>2696</v>
      </c>
      <c r="F1378" s="26" t="s">
        <v>2697</v>
      </c>
      <c r="G1378" s="26">
        <v>30</v>
      </c>
    </row>
    <row r="1379" spans="1:7" ht="15" customHeight="1">
      <c r="A1379" s="26" t="str">
        <f t="shared" si="26"/>
        <v>CI5263282CPC12373</v>
      </c>
      <c r="B1379" s="26">
        <f t="shared" si="27"/>
        <v>1375</v>
      </c>
      <c r="C1379" s="26">
        <v>12373</v>
      </c>
      <c r="D1379" s="26">
        <v>5263282</v>
      </c>
      <c r="E1379" s="26" t="s">
        <v>2698</v>
      </c>
      <c r="F1379" s="26" t="s">
        <v>2699</v>
      </c>
      <c r="G1379" s="26">
        <v>30</v>
      </c>
    </row>
    <row r="1380" spans="1:7" ht="15" customHeight="1">
      <c r="A1380" s="26" t="str">
        <f t="shared" si="26"/>
        <v>CI7177768CPC12374</v>
      </c>
      <c r="B1380" s="26">
        <f t="shared" si="27"/>
        <v>1376</v>
      </c>
      <c r="C1380" s="26">
        <v>12374</v>
      </c>
      <c r="D1380" s="26">
        <v>7177768</v>
      </c>
      <c r="E1380" s="26" t="s">
        <v>2700</v>
      </c>
      <c r="F1380" s="26" t="s">
        <v>2701</v>
      </c>
      <c r="G1380" s="26">
        <v>30</v>
      </c>
    </row>
    <row r="1381" spans="1:7" ht="15" customHeight="1">
      <c r="A1381" s="26" t="str">
        <f t="shared" si="26"/>
        <v>CI4340428CPC12375</v>
      </c>
      <c r="B1381" s="26">
        <f t="shared" si="27"/>
        <v>1377</v>
      </c>
      <c r="C1381" s="26">
        <v>12375</v>
      </c>
      <c r="D1381" s="26">
        <v>4340428</v>
      </c>
      <c r="E1381" s="26" t="s">
        <v>2702</v>
      </c>
      <c r="F1381" s="26" t="s">
        <v>2703</v>
      </c>
      <c r="G1381" s="26">
        <v>30</v>
      </c>
    </row>
    <row r="1382" spans="1:7" ht="15" customHeight="1">
      <c r="A1382" s="26" t="str">
        <f t="shared" si="26"/>
        <v>CI3653662CPC12377</v>
      </c>
      <c r="B1382" s="26">
        <f t="shared" si="27"/>
        <v>1378</v>
      </c>
      <c r="C1382" s="26">
        <v>12377</v>
      </c>
      <c r="D1382" s="26">
        <v>3653662</v>
      </c>
      <c r="E1382" s="26" t="s">
        <v>2704</v>
      </c>
      <c r="F1382" s="26" t="s">
        <v>2705</v>
      </c>
      <c r="G1382" s="26">
        <v>30</v>
      </c>
    </row>
    <row r="1383" spans="1:7" ht="15" customHeight="1">
      <c r="A1383" s="26" t="str">
        <f t="shared" si="26"/>
        <v>CI926704CPC12379</v>
      </c>
      <c r="B1383" s="26">
        <f t="shared" si="27"/>
        <v>1379</v>
      </c>
      <c r="C1383" s="26">
        <v>12379</v>
      </c>
      <c r="D1383" s="26">
        <v>926704</v>
      </c>
      <c r="E1383" s="26" t="s">
        <v>2706</v>
      </c>
      <c r="F1383" s="26" t="s">
        <v>2707</v>
      </c>
      <c r="G1383" s="26">
        <v>30</v>
      </c>
    </row>
    <row r="1384" spans="1:7" ht="15" customHeight="1">
      <c r="A1384" s="26" t="str">
        <f t="shared" si="26"/>
        <v>CI4358587CPC12380</v>
      </c>
      <c r="B1384" s="26">
        <f t="shared" si="27"/>
        <v>1380</v>
      </c>
      <c r="C1384" s="26">
        <v>12380</v>
      </c>
      <c r="D1384" s="26">
        <v>4358587</v>
      </c>
      <c r="E1384" s="26" t="s">
        <v>2708</v>
      </c>
      <c r="F1384" s="26" t="s">
        <v>2709</v>
      </c>
      <c r="G1384" s="26">
        <v>30</v>
      </c>
    </row>
    <row r="1385" spans="1:7" ht="15" customHeight="1">
      <c r="A1385" s="26" t="str">
        <f t="shared" si="26"/>
        <v>CI7214638CPC12381</v>
      </c>
      <c r="B1385" s="26">
        <f t="shared" si="27"/>
        <v>1381</v>
      </c>
      <c r="C1385" s="26">
        <v>12381</v>
      </c>
      <c r="D1385" s="26">
        <v>7214638</v>
      </c>
      <c r="E1385" s="26" t="s">
        <v>2710</v>
      </c>
      <c r="F1385" s="26" t="s">
        <v>2711</v>
      </c>
      <c r="G1385" s="26">
        <v>30</v>
      </c>
    </row>
    <row r="1386" spans="1:7" ht="15" customHeight="1">
      <c r="A1386" s="26" t="str">
        <f t="shared" si="26"/>
        <v>CI9694924CPC12382</v>
      </c>
      <c r="B1386" s="26">
        <f t="shared" si="27"/>
        <v>1382</v>
      </c>
      <c r="C1386" s="26">
        <v>12382</v>
      </c>
      <c r="D1386" s="26">
        <v>9694924</v>
      </c>
      <c r="E1386" s="26" t="s">
        <v>2712</v>
      </c>
      <c r="F1386" s="26" t="s">
        <v>2713</v>
      </c>
      <c r="G1386" s="26">
        <v>30</v>
      </c>
    </row>
    <row r="1387" spans="1:7" ht="15" customHeight="1">
      <c r="A1387" s="26" t="str">
        <f t="shared" si="26"/>
        <v>CI7219042CPC12383</v>
      </c>
      <c r="B1387" s="26">
        <f t="shared" si="27"/>
        <v>1383</v>
      </c>
      <c r="C1387" s="26">
        <v>12383</v>
      </c>
      <c r="D1387" s="26">
        <v>7219042</v>
      </c>
      <c r="E1387" s="26" t="s">
        <v>2714</v>
      </c>
      <c r="F1387" s="26" t="s">
        <v>2715</v>
      </c>
      <c r="G1387" s="26">
        <v>30</v>
      </c>
    </row>
    <row r="1388" spans="1:7" ht="15" customHeight="1">
      <c r="A1388" s="26" t="str">
        <f t="shared" si="26"/>
        <v>CI7520451CPC12384</v>
      </c>
      <c r="B1388" s="26">
        <f t="shared" si="27"/>
        <v>1384</v>
      </c>
      <c r="C1388" s="26">
        <v>12384</v>
      </c>
      <c r="D1388" s="26">
        <v>7520451</v>
      </c>
      <c r="E1388" s="26" t="s">
        <v>2716</v>
      </c>
      <c r="F1388" s="26" t="s">
        <v>2717</v>
      </c>
      <c r="G1388" s="26">
        <v>30</v>
      </c>
    </row>
    <row r="1389" spans="1:7" ht="15" customHeight="1">
      <c r="A1389" s="26" t="str">
        <f t="shared" si="26"/>
        <v>CI7183847CPC12385</v>
      </c>
      <c r="B1389" s="26">
        <f t="shared" si="27"/>
        <v>1385</v>
      </c>
      <c r="C1389" s="26">
        <v>12385</v>
      </c>
      <c r="D1389" s="26">
        <v>7183847</v>
      </c>
      <c r="E1389" s="26" t="s">
        <v>2718</v>
      </c>
      <c r="F1389" s="26" t="s">
        <v>2719</v>
      </c>
      <c r="G1389" s="26">
        <v>30</v>
      </c>
    </row>
    <row r="1390" spans="1:7" ht="15" customHeight="1">
      <c r="A1390" s="26" t="str">
        <f t="shared" si="26"/>
        <v>CI7206407CPC12386</v>
      </c>
      <c r="B1390" s="26">
        <f t="shared" si="27"/>
        <v>1386</v>
      </c>
      <c r="C1390" s="26">
        <v>12386</v>
      </c>
      <c r="D1390" s="26">
        <v>7206407</v>
      </c>
      <c r="E1390" s="26" t="s">
        <v>2720</v>
      </c>
      <c r="F1390" s="26" t="s">
        <v>2721</v>
      </c>
      <c r="G1390" s="26">
        <v>30</v>
      </c>
    </row>
    <row r="1391" spans="1:7" ht="15" customHeight="1">
      <c r="A1391" s="26" t="str">
        <f t="shared" si="26"/>
        <v>CI3435783CPC12387</v>
      </c>
      <c r="B1391" s="26">
        <f t="shared" si="27"/>
        <v>1387</v>
      </c>
      <c r="C1391" s="26">
        <v>12387</v>
      </c>
      <c r="D1391" s="26">
        <v>3435783</v>
      </c>
      <c r="E1391" s="26" t="s">
        <v>2722</v>
      </c>
      <c r="F1391" s="26" t="s">
        <v>2723</v>
      </c>
      <c r="G1391" s="26">
        <v>30</v>
      </c>
    </row>
    <row r="1392" spans="1:7" ht="15" customHeight="1">
      <c r="A1392" s="26" t="str">
        <f t="shared" si="26"/>
        <v>CI7185909CPC12388</v>
      </c>
      <c r="B1392" s="26">
        <f t="shared" si="27"/>
        <v>1388</v>
      </c>
      <c r="C1392" s="26">
        <v>12388</v>
      </c>
      <c r="D1392" s="26">
        <v>7185909</v>
      </c>
      <c r="E1392" s="26" t="s">
        <v>2724</v>
      </c>
      <c r="F1392" s="26" t="s">
        <v>2725</v>
      </c>
      <c r="G1392" s="26">
        <v>30</v>
      </c>
    </row>
    <row r="1393" spans="1:7" ht="15" customHeight="1">
      <c r="A1393" s="26" t="str">
        <f t="shared" si="26"/>
        <v>CI7216133CPC12389</v>
      </c>
      <c r="B1393" s="26">
        <f t="shared" si="27"/>
        <v>1389</v>
      </c>
      <c r="C1393" s="26">
        <v>12389</v>
      </c>
      <c r="D1393" s="26">
        <v>7216133</v>
      </c>
      <c r="E1393" s="26" t="s">
        <v>2726</v>
      </c>
      <c r="F1393" s="26" t="s">
        <v>2727</v>
      </c>
      <c r="G1393" s="26">
        <v>30</v>
      </c>
    </row>
    <row r="1394" spans="1:7" ht="15" customHeight="1">
      <c r="A1394" s="26" t="str">
        <f t="shared" si="26"/>
        <v>CI7213304CPC12390</v>
      </c>
      <c r="B1394" s="26">
        <f t="shared" si="27"/>
        <v>1390</v>
      </c>
      <c r="C1394" s="26">
        <v>12390</v>
      </c>
      <c r="D1394" s="26">
        <v>7213304</v>
      </c>
      <c r="E1394" s="26" t="s">
        <v>2728</v>
      </c>
      <c r="F1394" s="26" t="s">
        <v>23</v>
      </c>
      <c r="G1394" s="26">
        <v>30</v>
      </c>
    </row>
    <row r="1395" spans="1:7" ht="15" customHeight="1">
      <c r="A1395" s="26" t="str">
        <f t="shared" si="26"/>
        <v>CI12995848CPC12391</v>
      </c>
      <c r="B1395" s="26">
        <f t="shared" si="27"/>
        <v>1391</v>
      </c>
      <c r="C1395" s="26">
        <v>12391</v>
      </c>
      <c r="D1395" s="26">
        <v>12995848</v>
      </c>
      <c r="E1395" s="26" t="s">
        <v>2729</v>
      </c>
      <c r="F1395" s="26" t="s">
        <v>2730</v>
      </c>
      <c r="G1395" s="26">
        <v>30</v>
      </c>
    </row>
    <row r="1396" spans="1:7" ht="15" customHeight="1">
      <c r="A1396" s="26" t="str">
        <f t="shared" si="26"/>
        <v>CI7220386CPC12392</v>
      </c>
      <c r="B1396" s="26">
        <f t="shared" si="27"/>
        <v>1392</v>
      </c>
      <c r="C1396" s="26">
        <v>12392</v>
      </c>
      <c r="D1396" s="26">
        <v>7220386</v>
      </c>
      <c r="E1396" s="26" t="s">
        <v>2731</v>
      </c>
      <c r="F1396" s="26" t="s">
        <v>2732</v>
      </c>
      <c r="G1396" s="26">
        <v>30</v>
      </c>
    </row>
    <row r="1397" spans="1:7" ht="15" customHeight="1">
      <c r="A1397" s="26" t="str">
        <f t="shared" si="26"/>
        <v>CI6523552CPC12393</v>
      </c>
      <c r="B1397" s="26">
        <f t="shared" si="27"/>
        <v>1393</v>
      </c>
      <c r="C1397" s="26">
        <v>12393</v>
      </c>
      <c r="D1397" s="26">
        <v>6523552</v>
      </c>
      <c r="E1397" s="26" t="s">
        <v>2733</v>
      </c>
      <c r="F1397" s="26" t="s">
        <v>2734</v>
      </c>
      <c r="G1397" s="26">
        <v>30</v>
      </c>
    </row>
    <row r="1398" spans="1:7" ht="15" customHeight="1">
      <c r="A1398" s="26" t="str">
        <f t="shared" si="26"/>
        <v>CI7188422CPC12394</v>
      </c>
      <c r="B1398" s="26">
        <f t="shared" si="27"/>
        <v>1394</v>
      </c>
      <c r="C1398" s="26">
        <v>12394</v>
      </c>
      <c r="D1398" s="26">
        <v>7188422</v>
      </c>
      <c r="E1398" s="26" t="s">
        <v>2735</v>
      </c>
      <c r="F1398" s="26" t="s">
        <v>2736</v>
      </c>
      <c r="G1398" s="26">
        <v>30</v>
      </c>
    </row>
    <row r="1399" spans="1:7" ht="15" customHeight="1">
      <c r="A1399" s="26" t="str">
        <f t="shared" si="26"/>
        <v>CI3283109CPC12395</v>
      </c>
      <c r="B1399" s="26">
        <f t="shared" si="27"/>
        <v>1395</v>
      </c>
      <c r="C1399" s="26">
        <v>12395</v>
      </c>
      <c r="D1399" s="26">
        <v>3283109</v>
      </c>
      <c r="E1399" s="26" t="s">
        <v>2737</v>
      </c>
      <c r="F1399" s="26" t="s">
        <v>2738</v>
      </c>
      <c r="G1399" s="26">
        <v>30</v>
      </c>
    </row>
    <row r="1400" spans="1:7" ht="15" customHeight="1">
      <c r="A1400" s="26" t="str">
        <f t="shared" si="26"/>
        <v>CI7198450CPC12396</v>
      </c>
      <c r="B1400" s="26">
        <f t="shared" si="27"/>
        <v>1396</v>
      </c>
      <c r="C1400" s="26">
        <v>12396</v>
      </c>
      <c r="D1400" s="26">
        <v>7198450</v>
      </c>
      <c r="E1400" s="26" t="s">
        <v>2739</v>
      </c>
      <c r="F1400" s="26" t="s">
        <v>2740</v>
      </c>
      <c r="G1400" s="26">
        <v>30</v>
      </c>
    </row>
    <row r="1401" spans="1:7" ht="15" customHeight="1">
      <c r="A1401" s="26" t="str">
        <f t="shared" si="26"/>
        <v>CI5359607CPC12397</v>
      </c>
      <c r="B1401" s="26">
        <f t="shared" si="27"/>
        <v>1397</v>
      </c>
      <c r="C1401" s="26">
        <v>12397</v>
      </c>
      <c r="D1401" s="26">
        <v>5359607</v>
      </c>
      <c r="E1401" s="26" t="s">
        <v>2741</v>
      </c>
      <c r="F1401" s="26" t="s">
        <v>2742</v>
      </c>
      <c r="G1401" s="26">
        <v>30</v>
      </c>
    </row>
    <row r="1402" spans="1:7" ht="15" customHeight="1">
      <c r="A1402" s="26" t="str">
        <f t="shared" si="26"/>
        <v>CI5277907CPC12400</v>
      </c>
      <c r="B1402" s="26">
        <f t="shared" si="27"/>
        <v>1398</v>
      </c>
      <c r="C1402" s="26">
        <v>12400</v>
      </c>
      <c r="D1402" s="26">
        <v>5277907</v>
      </c>
      <c r="E1402" s="26" t="s">
        <v>2743</v>
      </c>
      <c r="F1402" s="26" t="s">
        <v>2744</v>
      </c>
      <c r="G1402" s="26">
        <v>30</v>
      </c>
    </row>
    <row r="1403" spans="1:7" ht="15" customHeight="1">
      <c r="A1403" s="26" t="str">
        <f t="shared" si="26"/>
        <v>CI7198251CPC13077</v>
      </c>
      <c r="B1403" s="26">
        <f t="shared" si="27"/>
        <v>1399</v>
      </c>
      <c r="C1403" s="26">
        <v>13077</v>
      </c>
      <c r="D1403" s="26">
        <v>7198251</v>
      </c>
      <c r="E1403" s="26" t="s">
        <v>2745</v>
      </c>
      <c r="F1403" s="26" t="s">
        <v>2746</v>
      </c>
      <c r="G1403" s="26">
        <v>30</v>
      </c>
    </row>
    <row r="1404" spans="1:7" ht="15" customHeight="1">
      <c r="A1404" s="26" t="str">
        <f t="shared" si="26"/>
        <v>CI5277399CPC14070</v>
      </c>
      <c r="B1404" s="26">
        <f t="shared" si="27"/>
        <v>1400</v>
      </c>
      <c r="C1404" s="26">
        <v>14070</v>
      </c>
      <c r="D1404" s="26">
        <v>5277399</v>
      </c>
      <c r="E1404" s="26" t="s">
        <v>2747</v>
      </c>
      <c r="F1404" s="26" t="s">
        <v>23</v>
      </c>
      <c r="G1404" s="26">
        <v>30</v>
      </c>
    </row>
    <row r="1405" spans="1:7" ht="15" customHeight="1">
      <c r="A1405" s="26" t="str">
        <f t="shared" si="26"/>
        <v>CI5901306CPC15375</v>
      </c>
      <c r="B1405" s="26">
        <f t="shared" si="27"/>
        <v>1401</v>
      </c>
      <c r="C1405" s="26">
        <v>15375</v>
      </c>
      <c r="D1405" s="26">
        <v>5901306</v>
      </c>
      <c r="E1405" s="26" t="s">
        <v>2748</v>
      </c>
      <c r="F1405" s="26" t="s">
        <v>2749</v>
      </c>
      <c r="G1405" s="26">
        <v>30</v>
      </c>
    </row>
    <row r="1406" spans="1:7" ht="15" customHeight="1">
      <c r="A1406" s="26" t="str">
        <f t="shared" si="26"/>
        <v>CI2945342CPC3898</v>
      </c>
      <c r="B1406" s="26">
        <f t="shared" si="27"/>
        <v>1402</v>
      </c>
      <c r="C1406" s="26">
        <v>3898</v>
      </c>
      <c r="D1406" s="26">
        <v>2945342</v>
      </c>
      <c r="E1406" s="26" t="s">
        <v>2750</v>
      </c>
      <c r="F1406" s="26" t="s">
        <v>2751</v>
      </c>
      <c r="G1406" s="26">
        <v>35</v>
      </c>
    </row>
    <row r="1407" spans="1:7" ht="15" customHeight="1">
      <c r="A1407" s="26" t="str">
        <f t="shared" si="26"/>
        <v>CI4556402CPC6564</v>
      </c>
      <c r="B1407" s="26">
        <f t="shared" si="27"/>
        <v>1403</v>
      </c>
      <c r="C1407" s="26">
        <v>6564</v>
      </c>
      <c r="D1407" s="26">
        <v>4556402</v>
      </c>
      <c r="E1407" s="26" t="s">
        <v>2752</v>
      </c>
      <c r="F1407" s="26" t="s">
        <v>2753</v>
      </c>
      <c r="G1407" s="26">
        <v>35</v>
      </c>
    </row>
    <row r="1408" spans="1:7" ht="15" customHeight="1">
      <c r="A1408" s="26" t="str">
        <f t="shared" si="26"/>
        <v>CI3134134CPC6571</v>
      </c>
      <c r="B1408" s="26">
        <f t="shared" si="27"/>
        <v>1404</v>
      </c>
      <c r="C1408" s="26">
        <v>6571</v>
      </c>
      <c r="D1408" s="26">
        <v>3134134</v>
      </c>
      <c r="E1408" s="26" t="s">
        <v>2754</v>
      </c>
      <c r="F1408" s="26" t="s">
        <v>2755</v>
      </c>
      <c r="G1408" s="26">
        <v>35</v>
      </c>
    </row>
    <row r="1409" spans="1:7" ht="15" customHeight="1">
      <c r="A1409" s="26" t="str">
        <f t="shared" si="26"/>
        <v>CI3744482CPC6572</v>
      </c>
      <c r="B1409" s="26">
        <f t="shared" si="27"/>
        <v>1405</v>
      </c>
      <c r="C1409" s="26">
        <v>6572</v>
      </c>
      <c r="D1409" s="26">
        <v>3744482</v>
      </c>
      <c r="E1409" s="26" t="s">
        <v>2756</v>
      </c>
      <c r="F1409" s="26" t="s">
        <v>2757</v>
      </c>
      <c r="G1409" s="26">
        <v>35</v>
      </c>
    </row>
    <row r="1410" spans="1:7" ht="15" customHeight="1">
      <c r="A1410" s="26" t="str">
        <f t="shared" si="26"/>
        <v>CI5263611CPC6574</v>
      </c>
      <c r="B1410" s="26">
        <f t="shared" si="27"/>
        <v>1406</v>
      </c>
      <c r="C1410" s="26">
        <v>6574</v>
      </c>
      <c r="D1410" s="26">
        <v>5263611</v>
      </c>
      <c r="E1410" s="26" t="s">
        <v>2758</v>
      </c>
      <c r="F1410" s="26" t="s">
        <v>2759</v>
      </c>
      <c r="G1410" s="26">
        <v>35</v>
      </c>
    </row>
    <row r="1411" spans="1:7" ht="15" customHeight="1">
      <c r="A1411" s="26" t="str">
        <f t="shared" si="26"/>
        <v>CI3848230CPC6581</v>
      </c>
      <c r="B1411" s="26">
        <f t="shared" si="27"/>
        <v>1407</v>
      </c>
      <c r="C1411" s="26">
        <v>6581</v>
      </c>
      <c r="D1411" s="26">
        <v>3848230</v>
      </c>
      <c r="E1411" s="26" t="s">
        <v>2760</v>
      </c>
      <c r="F1411" s="26" t="s">
        <v>2761</v>
      </c>
      <c r="G1411" s="26">
        <v>35</v>
      </c>
    </row>
    <row r="1412" spans="1:7" ht="15" customHeight="1">
      <c r="A1412" s="26" t="str">
        <f t="shared" si="26"/>
        <v>CI3845477CPC6582</v>
      </c>
      <c r="B1412" s="26">
        <f t="shared" si="27"/>
        <v>1408</v>
      </c>
      <c r="C1412" s="26">
        <v>6582</v>
      </c>
      <c r="D1412" s="26">
        <v>3845477</v>
      </c>
      <c r="E1412" s="26" t="s">
        <v>2762</v>
      </c>
      <c r="F1412" s="26" t="s">
        <v>2763</v>
      </c>
      <c r="G1412" s="26">
        <v>35</v>
      </c>
    </row>
    <row r="1413" spans="1:7" ht="15" customHeight="1">
      <c r="A1413" s="26" t="str">
        <f t="shared" si="26"/>
        <v>CI3840684CPC6583</v>
      </c>
      <c r="B1413" s="26">
        <f t="shared" si="27"/>
        <v>1409</v>
      </c>
      <c r="C1413" s="26">
        <v>6583</v>
      </c>
      <c r="D1413" s="26">
        <v>3840684</v>
      </c>
      <c r="E1413" s="26" t="s">
        <v>2764</v>
      </c>
      <c r="F1413" s="26" t="s">
        <v>2765</v>
      </c>
      <c r="G1413" s="26">
        <v>35</v>
      </c>
    </row>
    <row r="1414" spans="1:7" ht="15" customHeight="1">
      <c r="A1414" s="26" t="str">
        <f t="shared" si="26"/>
        <v>CI3742306CPC6584</v>
      </c>
      <c r="B1414" s="26">
        <f t="shared" si="27"/>
        <v>1410</v>
      </c>
      <c r="C1414" s="26">
        <v>6584</v>
      </c>
      <c r="D1414" s="26">
        <v>3742306</v>
      </c>
      <c r="E1414" s="26" t="s">
        <v>2766</v>
      </c>
      <c r="F1414" s="26" t="s">
        <v>2767</v>
      </c>
      <c r="G1414" s="26">
        <v>35</v>
      </c>
    </row>
    <row r="1415" spans="1:7" ht="15" customHeight="1">
      <c r="A1415" s="26" t="str">
        <f t="shared" si="26"/>
        <v>CI4567340CPC6585</v>
      </c>
      <c r="B1415" s="26">
        <f t="shared" si="27"/>
        <v>1411</v>
      </c>
      <c r="C1415" s="26">
        <v>6585</v>
      </c>
      <c r="D1415" s="26">
        <v>4567340</v>
      </c>
      <c r="E1415" s="26" t="s">
        <v>2768</v>
      </c>
      <c r="F1415" s="26" t="s">
        <v>2769</v>
      </c>
      <c r="G1415" s="26">
        <v>35</v>
      </c>
    </row>
    <row r="1416" spans="1:7" ht="15" customHeight="1">
      <c r="A1416" s="26" t="str">
        <f t="shared" si="26"/>
        <v>CI3280532CPC6586</v>
      </c>
      <c r="B1416" s="26">
        <f t="shared" si="27"/>
        <v>1412</v>
      </c>
      <c r="C1416" s="26">
        <v>6586</v>
      </c>
      <c r="D1416" s="26">
        <v>3280532</v>
      </c>
      <c r="E1416" s="26" t="s">
        <v>2770</v>
      </c>
      <c r="F1416" s="26" t="s">
        <v>2771</v>
      </c>
      <c r="G1416" s="26">
        <v>35</v>
      </c>
    </row>
    <row r="1417" spans="1:7" ht="15" customHeight="1">
      <c r="A1417" s="26" t="str">
        <f t="shared" si="26"/>
        <v>CI4568541CPC6588</v>
      </c>
      <c r="B1417" s="26">
        <f t="shared" si="27"/>
        <v>1413</v>
      </c>
      <c r="C1417" s="26">
        <v>6588</v>
      </c>
      <c r="D1417" s="26">
        <v>4568541</v>
      </c>
      <c r="E1417" s="26" t="s">
        <v>2772</v>
      </c>
      <c r="F1417" s="26" t="s">
        <v>23</v>
      </c>
      <c r="G1417" s="26">
        <v>35</v>
      </c>
    </row>
    <row r="1418" spans="1:7" ht="15" customHeight="1">
      <c r="A1418" s="26" t="str">
        <f t="shared" si="26"/>
        <v>CI5152829CPC6589</v>
      </c>
      <c r="B1418" s="26">
        <f t="shared" si="27"/>
        <v>1414</v>
      </c>
      <c r="C1418" s="26">
        <v>6589</v>
      </c>
      <c r="D1418" s="26">
        <v>5152829</v>
      </c>
      <c r="E1418" s="26" t="s">
        <v>2773</v>
      </c>
      <c r="F1418" s="26" t="s">
        <v>2774</v>
      </c>
      <c r="G1418" s="26">
        <v>35</v>
      </c>
    </row>
    <row r="1419" spans="1:7" ht="15" customHeight="1">
      <c r="A1419" s="26" t="str">
        <f t="shared" si="26"/>
        <v>CI4568523CPC6591</v>
      </c>
      <c r="B1419" s="26">
        <f t="shared" si="27"/>
        <v>1415</v>
      </c>
      <c r="C1419" s="26">
        <v>6591</v>
      </c>
      <c r="D1419" s="26">
        <v>4568523</v>
      </c>
      <c r="E1419" s="26" t="s">
        <v>2775</v>
      </c>
      <c r="F1419" s="26" t="s">
        <v>23</v>
      </c>
      <c r="G1419" s="26">
        <v>35</v>
      </c>
    </row>
    <row r="1420" spans="1:7" ht="15" customHeight="1">
      <c r="A1420" s="26" t="str">
        <f t="shared" si="26"/>
        <v>CI3745070CPC6593</v>
      </c>
      <c r="B1420" s="26">
        <f t="shared" si="27"/>
        <v>1416</v>
      </c>
      <c r="C1420" s="26">
        <v>6593</v>
      </c>
      <c r="D1420" s="26">
        <v>3745070</v>
      </c>
      <c r="E1420" s="26" t="s">
        <v>2776</v>
      </c>
      <c r="F1420" s="26" t="s">
        <v>2777</v>
      </c>
      <c r="G1420" s="26">
        <v>35</v>
      </c>
    </row>
    <row r="1421" spans="1:7" ht="15" customHeight="1">
      <c r="A1421" s="26" t="str">
        <f t="shared" si="26"/>
        <v>CI3847537CPC6595</v>
      </c>
      <c r="B1421" s="26">
        <f t="shared" si="27"/>
        <v>1417</v>
      </c>
      <c r="C1421" s="26">
        <v>6595</v>
      </c>
      <c r="D1421" s="26">
        <v>3847537</v>
      </c>
      <c r="E1421" s="26" t="s">
        <v>2778</v>
      </c>
      <c r="F1421" s="26" t="s">
        <v>2779</v>
      </c>
      <c r="G1421" s="26">
        <v>35</v>
      </c>
    </row>
    <row r="1422" spans="1:7" ht="15" customHeight="1">
      <c r="A1422" s="26" t="str">
        <f t="shared" ref="A1422:A1468" si="28">+CONCATENATE("CI",D1422,"CPC",C1422)</f>
        <v>CI4365698CPC6596</v>
      </c>
      <c r="B1422" s="26">
        <f t="shared" ref="B1422:B1468" si="29">+IF(C1422="","",B1421+1)</f>
        <v>1418</v>
      </c>
      <c r="C1422" s="26">
        <v>6596</v>
      </c>
      <c r="D1422" s="26">
        <v>4365698</v>
      </c>
      <c r="E1422" s="26" t="s">
        <v>2780</v>
      </c>
      <c r="F1422" s="26" t="s">
        <v>2781</v>
      </c>
      <c r="G1422" s="26">
        <v>35</v>
      </c>
    </row>
    <row r="1423" spans="1:7" ht="15" customHeight="1">
      <c r="A1423" s="26" t="str">
        <f t="shared" si="28"/>
        <v>CI4365622CPC6597</v>
      </c>
      <c r="B1423" s="26">
        <f t="shared" si="29"/>
        <v>1419</v>
      </c>
      <c r="C1423" s="26">
        <v>6597</v>
      </c>
      <c r="D1423" s="26">
        <v>4365622</v>
      </c>
      <c r="E1423" s="26" t="s">
        <v>2782</v>
      </c>
      <c r="F1423" s="26" t="s">
        <v>23</v>
      </c>
      <c r="G1423" s="26">
        <v>35</v>
      </c>
    </row>
    <row r="1424" spans="1:7" ht="15" customHeight="1">
      <c r="A1424" s="26" t="str">
        <f t="shared" si="28"/>
        <v>CI3748047CPC6598</v>
      </c>
      <c r="B1424" s="26">
        <f t="shared" si="29"/>
        <v>1420</v>
      </c>
      <c r="C1424" s="26">
        <v>6598</v>
      </c>
      <c r="D1424" s="26">
        <v>3748047</v>
      </c>
      <c r="E1424" s="26" t="s">
        <v>2783</v>
      </c>
      <c r="F1424" s="26" t="s">
        <v>2784</v>
      </c>
      <c r="G1424" s="26">
        <v>35</v>
      </c>
    </row>
    <row r="1425" spans="1:7" ht="15" customHeight="1">
      <c r="A1425" s="26" t="str">
        <f t="shared" si="28"/>
        <v>CI4223174CPC6599</v>
      </c>
      <c r="B1425" s="26">
        <f t="shared" si="29"/>
        <v>1421</v>
      </c>
      <c r="C1425" s="26">
        <v>6599</v>
      </c>
      <c r="D1425" s="26">
        <v>4223174</v>
      </c>
      <c r="E1425" s="26" t="s">
        <v>2785</v>
      </c>
      <c r="F1425" s="26" t="s">
        <v>2786</v>
      </c>
      <c r="G1425" s="26">
        <v>35</v>
      </c>
    </row>
    <row r="1426" spans="1:7" ht="15" customHeight="1">
      <c r="A1426" s="26" t="str">
        <f t="shared" si="28"/>
        <v>CI3747033CPC6600</v>
      </c>
      <c r="B1426" s="26">
        <f t="shared" si="29"/>
        <v>1422</v>
      </c>
      <c r="C1426" s="26">
        <v>6600</v>
      </c>
      <c r="D1426" s="26">
        <v>3747033</v>
      </c>
      <c r="E1426" s="26" t="s">
        <v>2787</v>
      </c>
      <c r="F1426" s="26" t="s">
        <v>23</v>
      </c>
      <c r="G1426" s="26">
        <v>35</v>
      </c>
    </row>
    <row r="1427" spans="1:7" ht="15" customHeight="1">
      <c r="A1427" s="26" t="str">
        <f t="shared" si="28"/>
        <v>CI4071496CPC8045</v>
      </c>
      <c r="B1427" s="26">
        <f t="shared" si="29"/>
        <v>1423</v>
      </c>
      <c r="C1427" s="26">
        <v>8045</v>
      </c>
      <c r="D1427" s="26">
        <v>4071496</v>
      </c>
      <c r="E1427" s="26" t="s">
        <v>2788</v>
      </c>
      <c r="F1427" s="26" t="s">
        <v>2789</v>
      </c>
      <c r="G1427" s="26">
        <v>35</v>
      </c>
    </row>
    <row r="1428" spans="1:7" ht="15" customHeight="1">
      <c r="A1428" s="26" t="str">
        <f t="shared" si="28"/>
        <v>CI4367810CPC8376</v>
      </c>
      <c r="B1428" s="26">
        <f t="shared" si="29"/>
        <v>1424</v>
      </c>
      <c r="C1428" s="26">
        <v>8376</v>
      </c>
      <c r="D1428" s="26">
        <v>4367810</v>
      </c>
      <c r="E1428" s="26" t="s">
        <v>2790</v>
      </c>
      <c r="F1428" s="26" t="s">
        <v>2791</v>
      </c>
      <c r="G1428" s="26">
        <v>35</v>
      </c>
    </row>
    <row r="1429" spans="1:7" ht="15" customHeight="1">
      <c r="A1429" s="26" t="str">
        <f t="shared" si="28"/>
        <v>CI3934781CPC8377</v>
      </c>
      <c r="B1429" s="26">
        <f t="shared" si="29"/>
        <v>1425</v>
      </c>
      <c r="C1429" s="26">
        <v>8377</v>
      </c>
      <c r="D1429" s="26">
        <v>3934781</v>
      </c>
      <c r="E1429" s="26" t="s">
        <v>2792</v>
      </c>
      <c r="F1429" s="26" t="s">
        <v>23</v>
      </c>
      <c r="G1429" s="26">
        <v>35</v>
      </c>
    </row>
    <row r="1430" spans="1:7" ht="15" customHeight="1">
      <c r="A1430" s="26" t="str">
        <f t="shared" si="28"/>
        <v>CI2285278CPC8378</v>
      </c>
      <c r="B1430" s="26">
        <f t="shared" si="29"/>
        <v>1426</v>
      </c>
      <c r="C1430" s="26">
        <v>8378</v>
      </c>
      <c r="D1430" s="26">
        <v>2285278</v>
      </c>
      <c r="E1430" s="26" t="s">
        <v>2793</v>
      </c>
      <c r="F1430" s="26" t="s">
        <v>23</v>
      </c>
      <c r="G1430" s="26">
        <v>35</v>
      </c>
    </row>
    <row r="1431" spans="1:7" ht="15" customHeight="1">
      <c r="A1431" s="26" t="str">
        <f t="shared" si="28"/>
        <v>CI81102859CPC8381</v>
      </c>
      <c r="B1431" s="26">
        <f t="shared" si="29"/>
        <v>1427</v>
      </c>
      <c r="C1431" s="26">
        <v>8381</v>
      </c>
      <c r="D1431" s="26">
        <v>81102859</v>
      </c>
      <c r="E1431" s="26" t="s">
        <v>2794</v>
      </c>
      <c r="F1431" s="26" t="s">
        <v>2795</v>
      </c>
      <c r="G1431" s="26">
        <v>35</v>
      </c>
    </row>
    <row r="1432" spans="1:7" ht="15" customHeight="1">
      <c r="A1432" s="26" t="str">
        <f t="shared" si="28"/>
        <v>CI3935423CPC8382</v>
      </c>
      <c r="B1432" s="26">
        <f t="shared" si="29"/>
        <v>1428</v>
      </c>
      <c r="C1432" s="26">
        <v>8382</v>
      </c>
      <c r="D1432" s="26">
        <v>3935423</v>
      </c>
      <c r="E1432" s="26" t="s">
        <v>2796</v>
      </c>
      <c r="F1432" s="26" t="s">
        <v>2797</v>
      </c>
      <c r="G1432" s="26">
        <v>35</v>
      </c>
    </row>
    <row r="1433" spans="1:7" ht="15" customHeight="1">
      <c r="A1433" s="26" t="str">
        <f t="shared" si="28"/>
        <v>CI3375065CPC8384</v>
      </c>
      <c r="B1433" s="26">
        <f t="shared" si="29"/>
        <v>1429</v>
      </c>
      <c r="C1433" s="26">
        <v>8384</v>
      </c>
      <c r="D1433" s="26">
        <v>3375065</v>
      </c>
      <c r="E1433" s="26" t="s">
        <v>2798</v>
      </c>
      <c r="F1433" s="26" t="s">
        <v>23</v>
      </c>
      <c r="G1433" s="26">
        <v>35</v>
      </c>
    </row>
    <row r="1434" spans="1:7" ht="15" customHeight="1">
      <c r="A1434" s="26" t="str">
        <f t="shared" si="28"/>
        <v>CI2512341CPC8385</v>
      </c>
      <c r="B1434" s="26">
        <f t="shared" si="29"/>
        <v>1430</v>
      </c>
      <c r="C1434" s="26">
        <v>8385</v>
      </c>
      <c r="D1434" s="26">
        <v>2512341</v>
      </c>
      <c r="E1434" s="26" t="s">
        <v>2799</v>
      </c>
      <c r="F1434" s="26" t="s">
        <v>2800</v>
      </c>
      <c r="G1434" s="26">
        <v>35</v>
      </c>
    </row>
    <row r="1435" spans="1:7" ht="15" customHeight="1">
      <c r="A1435" s="26" t="str">
        <f t="shared" si="28"/>
        <v>CI13219933CPC8386</v>
      </c>
      <c r="B1435" s="26">
        <f t="shared" si="29"/>
        <v>1431</v>
      </c>
      <c r="C1435" s="26">
        <v>8386</v>
      </c>
      <c r="D1435" s="26">
        <v>13219933</v>
      </c>
      <c r="E1435" s="26" t="s">
        <v>2801</v>
      </c>
      <c r="F1435" s="26" t="s">
        <v>2802</v>
      </c>
      <c r="G1435" s="26">
        <v>35</v>
      </c>
    </row>
    <row r="1436" spans="1:7" ht="15" customHeight="1">
      <c r="A1436" s="26" t="str">
        <f t="shared" si="28"/>
        <v>CI5535577CPC8388</v>
      </c>
      <c r="B1436" s="26">
        <f t="shared" si="29"/>
        <v>1432</v>
      </c>
      <c r="C1436" s="26">
        <v>8388</v>
      </c>
      <c r="D1436" s="26">
        <v>5535577</v>
      </c>
      <c r="E1436" s="26" t="s">
        <v>2803</v>
      </c>
      <c r="F1436" s="26" t="s">
        <v>2804</v>
      </c>
      <c r="G1436" s="26">
        <v>35</v>
      </c>
    </row>
    <row r="1437" spans="1:7" ht="15" customHeight="1">
      <c r="A1437" s="26" t="str">
        <f t="shared" si="28"/>
        <v>CI3433196CPC8389</v>
      </c>
      <c r="B1437" s="26">
        <f t="shared" si="29"/>
        <v>1433</v>
      </c>
      <c r="C1437" s="26">
        <v>8389</v>
      </c>
      <c r="D1437" s="26">
        <v>3433196</v>
      </c>
      <c r="E1437" s="26" t="s">
        <v>2805</v>
      </c>
      <c r="F1437" s="26" t="s">
        <v>2806</v>
      </c>
      <c r="G1437" s="26">
        <v>35</v>
      </c>
    </row>
    <row r="1438" spans="1:7" ht="15" customHeight="1">
      <c r="A1438" s="26" t="str">
        <f t="shared" si="28"/>
        <v>CI2822821CPC8391</v>
      </c>
      <c r="B1438" s="26">
        <f t="shared" si="29"/>
        <v>1434</v>
      </c>
      <c r="C1438" s="26">
        <v>8391</v>
      </c>
      <c r="D1438" s="26">
        <v>2822821</v>
      </c>
      <c r="E1438" s="26" t="s">
        <v>2807</v>
      </c>
      <c r="F1438" s="26" t="s">
        <v>2808</v>
      </c>
      <c r="G1438" s="26">
        <v>35</v>
      </c>
    </row>
    <row r="1439" spans="1:7" ht="15" customHeight="1">
      <c r="A1439" s="26" t="str">
        <f t="shared" si="28"/>
        <v>CI60905CPC877</v>
      </c>
      <c r="B1439" s="26">
        <f t="shared" si="29"/>
        <v>1435</v>
      </c>
      <c r="C1439" s="26">
        <v>877</v>
      </c>
      <c r="D1439" s="26">
        <v>60905</v>
      </c>
      <c r="E1439" s="26" t="s">
        <v>2809</v>
      </c>
      <c r="F1439" s="26" t="s">
        <v>23</v>
      </c>
      <c r="G1439" s="26">
        <v>40</v>
      </c>
    </row>
    <row r="1440" spans="1:7" ht="15" customHeight="1">
      <c r="A1440" s="26" t="str">
        <f t="shared" si="28"/>
        <v>CI1874863CPC1148</v>
      </c>
      <c r="B1440" s="26">
        <f t="shared" si="29"/>
        <v>1436</v>
      </c>
      <c r="C1440" s="26">
        <v>1148</v>
      </c>
      <c r="D1440" s="26">
        <v>1874863</v>
      </c>
      <c r="E1440" s="26" t="s">
        <v>2810</v>
      </c>
      <c r="F1440" s="26" t="s">
        <v>2811</v>
      </c>
      <c r="G1440" s="26">
        <v>40</v>
      </c>
    </row>
    <row r="1441" spans="1:7" ht="15" customHeight="1">
      <c r="A1441" s="26" t="str">
        <f t="shared" si="28"/>
        <v>CI3129331CPC1149</v>
      </c>
      <c r="B1441" s="26">
        <f t="shared" si="29"/>
        <v>1437</v>
      </c>
      <c r="C1441" s="26">
        <v>1149</v>
      </c>
      <c r="D1441" s="26">
        <v>3129331</v>
      </c>
      <c r="E1441" s="26" t="s">
        <v>2812</v>
      </c>
      <c r="F1441" s="26" t="s">
        <v>2813</v>
      </c>
      <c r="G1441" s="26">
        <v>40</v>
      </c>
    </row>
    <row r="1442" spans="1:7" ht="15" customHeight="1">
      <c r="A1442" s="26" t="str">
        <f t="shared" si="28"/>
        <v>CI3589433CPC1150</v>
      </c>
      <c r="B1442" s="26">
        <f t="shared" si="29"/>
        <v>1438</v>
      </c>
      <c r="C1442" s="26">
        <v>1150</v>
      </c>
      <c r="D1442" s="26">
        <v>3589433</v>
      </c>
      <c r="E1442" s="26" t="s">
        <v>2814</v>
      </c>
      <c r="F1442" s="26" t="s">
        <v>23</v>
      </c>
      <c r="G1442" s="26">
        <v>40</v>
      </c>
    </row>
    <row r="1443" spans="1:7" ht="15" customHeight="1">
      <c r="A1443" s="26" t="str">
        <f t="shared" si="28"/>
        <v>CI5015253CPC3719</v>
      </c>
      <c r="B1443" s="26">
        <f t="shared" si="29"/>
        <v>1439</v>
      </c>
      <c r="C1443" s="26">
        <v>3719</v>
      </c>
      <c r="D1443" s="26">
        <v>5015253</v>
      </c>
      <c r="E1443" s="26" t="s">
        <v>2815</v>
      </c>
      <c r="F1443" s="26" t="s">
        <v>23</v>
      </c>
      <c r="G1443" s="26">
        <v>40</v>
      </c>
    </row>
    <row r="1444" spans="1:7" ht="15" customHeight="1">
      <c r="A1444" s="26" t="str">
        <f t="shared" si="28"/>
        <v>CI3284805CPC4601</v>
      </c>
      <c r="B1444" s="26">
        <f t="shared" si="29"/>
        <v>1440</v>
      </c>
      <c r="C1444" s="26">
        <v>4601</v>
      </c>
      <c r="D1444" s="26">
        <v>3284805</v>
      </c>
      <c r="E1444" s="26" t="s">
        <v>2816</v>
      </c>
      <c r="F1444" s="26" t="s">
        <v>2817</v>
      </c>
      <c r="G1444" s="26">
        <v>40</v>
      </c>
    </row>
    <row r="1445" spans="1:7" ht="15" customHeight="1">
      <c r="A1445" s="26" t="str">
        <f t="shared" si="28"/>
        <v>CI3936115CPC4602</v>
      </c>
      <c r="B1445" s="26">
        <f t="shared" si="29"/>
        <v>1441</v>
      </c>
      <c r="C1445" s="26">
        <v>4602</v>
      </c>
      <c r="D1445" s="26">
        <v>3936115</v>
      </c>
      <c r="E1445" s="26" t="s">
        <v>2818</v>
      </c>
      <c r="F1445" s="26" t="s">
        <v>2819</v>
      </c>
      <c r="G1445" s="26">
        <v>40</v>
      </c>
    </row>
    <row r="1446" spans="1:7" ht="15" customHeight="1">
      <c r="A1446" s="26" t="str">
        <f t="shared" si="28"/>
        <v>CI2519126CPC4604</v>
      </c>
      <c r="B1446" s="26">
        <f t="shared" si="29"/>
        <v>1442</v>
      </c>
      <c r="C1446" s="26">
        <v>4604</v>
      </c>
      <c r="D1446" s="26">
        <v>2519126</v>
      </c>
      <c r="E1446" s="26" t="s">
        <v>2820</v>
      </c>
      <c r="F1446" s="26" t="s">
        <v>2821</v>
      </c>
      <c r="G1446" s="26">
        <v>40</v>
      </c>
    </row>
    <row r="1447" spans="1:7" ht="15" customHeight="1">
      <c r="A1447" s="26" t="str">
        <f t="shared" si="28"/>
        <v>CI3849347CPC4605</v>
      </c>
      <c r="B1447" s="26">
        <f t="shared" si="29"/>
        <v>1443</v>
      </c>
      <c r="C1447" s="26">
        <v>4605</v>
      </c>
      <c r="D1447" s="26">
        <v>3849347</v>
      </c>
      <c r="E1447" s="26" t="s">
        <v>2822</v>
      </c>
      <c r="F1447" s="26" t="s">
        <v>2823</v>
      </c>
      <c r="G1447" s="26">
        <v>40</v>
      </c>
    </row>
    <row r="1448" spans="1:7" ht="15" customHeight="1">
      <c r="A1448" s="26" t="str">
        <f t="shared" si="28"/>
        <v>CI9678442CPC4614</v>
      </c>
      <c r="B1448" s="26">
        <f t="shared" si="29"/>
        <v>1444</v>
      </c>
      <c r="C1448" s="26">
        <v>4614</v>
      </c>
      <c r="D1448" s="26">
        <v>9678442</v>
      </c>
      <c r="E1448" s="26" t="s">
        <v>2824</v>
      </c>
      <c r="F1448" s="26" t="s">
        <v>2825</v>
      </c>
      <c r="G1448" s="26">
        <v>40</v>
      </c>
    </row>
    <row r="1449" spans="1:7" ht="15" customHeight="1">
      <c r="A1449" s="26" t="str">
        <f t="shared" si="28"/>
        <v>CI3843835CPC4615</v>
      </c>
      <c r="B1449" s="26">
        <f t="shared" si="29"/>
        <v>1445</v>
      </c>
      <c r="C1449" s="26">
        <v>4615</v>
      </c>
      <c r="D1449" s="26">
        <v>3843835</v>
      </c>
      <c r="E1449" s="26" t="s">
        <v>2826</v>
      </c>
      <c r="F1449" s="26" t="s">
        <v>2827</v>
      </c>
      <c r="G1449" s="26">
        <v>40</v>
      </c>
    </row>
    <row r="1450" spans="1:7" ht="15" customHeight="1">
      <c r="A1450" s="26" t="str">
        <f t="shared" si="28"/>
        <v>CI6266278CPC4616</v>
      </c>
      <c r="B1450" s="26">
        <f t="shared" si="29"/>
        <v>1446</v>
      </c>
      <c r="C1450" s="26">
        <v>4616</v>
      </c>
      <c r="D1450" s="26">
        <v>6266278</v>
      </c>
      <c r="E1450" s="26" t="s">
        <v>2828</v>
      </c>
      <c r="F1450" s="26" t="s">
        <v>2829</v>
      </c>
      <c r="G1450" s="26">
        <v>40</v>
      </c>
    </row>
    <row r="1451" spans="1:7" ht="15" customHeight="1">
      <c r="A1451" s="26" t="str">
        <f t="shared" si="28"/>
        <v>CI2851481CPC4617</v>
      </c>
      <c r="B1451" s="26">
        <f t="shared" si="29"/>
        <v>1447</v>
      </c>
      <c r="C1451" s="26">
        <v>4617</v>
      </c>
      <c r="D1451" s="26">
        <v>2851481</v>
      </c>
      <c r="E1451" s="26" t="s">
        <v>2830</v>
      </c>
      <c r="F1451" s="26" t="s">
        <v>2831</v>
      </c>
      <c r="G1451" s="26">
        <v>40</v>
      </c>
    </row>
    <row r="1452" spans="1:7" ht="15" customHeight="1">
      <c r="A1452" s="26" t="str">
        <f t="shared" si="28"/>
        <v>CI3128834CPC4619</v>
      </c>
      <c r="B1452" s="26">
        <f t="shared" si="29"/>
        <v>1448</v>
      </c>
      <c r="C1452" s="26">
        <v>4619</v>
      </c>
      <c r="D1452" s="26">
        <v>3128834</v>
      </c>
      <c r="E1452" s="26" t="s">
        <v>2832</v>
      </c>
      <c r="F1452" s="26" t="s">
        <v>2833</v>
      </c>
      <c r="G1452" s="26">
        <v>40</v>
      </c>
    </row>
    <row r="1453" spans="1:7" ht="15" customHeight="1">
      <c r="A1453" s="26" t="str">
        <f t="shared" si="28"/>
        <v>CI3709864CPC4621</v>
      </c>
      <c r="B1453" s="26">
        <f t="shared" si="29"/>
        <v>1449</v>
      </c>
      <c r="C1453" s="26">
        <v>4621</v>
      </c>
      <c r="D1453" s="26">
        <v>3709864</v>
      </c>
      <c r="E1453" s="26" t="s">
        <v>2834</v>
      </c>
      <c r="F1453" s="26" t="s">
        <v>2835</v>
      </c>
      <c r="G1453" s="26">
        <v>40</v>
      </c>
    </row>
    <row r="1454" spans="1:7" ht="15" customHeight="1">
      <c r="A1454" s="26" t="str">
        <f t="shared" si="28"/>
        <v>CI2246135CPC4624</v>
      </c>
      <c r="B1454" s="26">
        <f t="shared" si="29"/>
        <v>1450</v>
      </c>
      <c r="C1454" s="26">
        <v>4624</v>
      </c>
      <c r="D1454" s="26">
        <v>2246135</v>
      </c>
      <c r="E1454" s="26" t="s">
        <v>2836</v>
      </c>
      <c r="F1454" s="26" t="s">
        <v>2837</v>
      </c>
      <c r="G1454" s="26">
        <v>40</v>
      </c>
    </row>
    <row r="1455" spans="1:7" ht="15" customHeight="1">
      <c r="A1455" s="26" t="str">
        <f t="shared" si="28"/>
        <v>CI7252363CPC4625</v>
      </c>
      <c r="B1455" s="26">
        <f t="shared" si="29"/>
        <v>1451</v>
      </c>
      <c r="C1455" s="26">
        <v>4625</v>
      </c>
      <c r="D1455" s="26">
        <v>7252363</v>
      </c>
      <c r="E1455" s="26" t="s">
        <v>2838</v>
      </c>
      <c r="F1455" s="26" t="s">
        <v>2839</v>
      </c>
      <c r="G1455" s="26">
        <v>40</v>
      </c>
    </row>
    <row r="1456" spans="1:7" ht="15" customHeight="1">
      <c r="A1456" s="26" t="str">
        <f t="shared" si="28"/>
        <v>CI3958397CPC4626</v>
      </c>
      <c r="B1456" s="26">
        <f t="shared" si="29"/>
        <v>1452</v>
      </c>
      <c r="C1456" s="26">
        <v>4626</v>
      </c>
      <c r="D1456" s="26">
        <v>3958397</v>
      </c>
      <c r="E1456" s="26" t="s">
        <v>2840</v>
      </c>
      <c r="F1456" s="26" t="s">
        <v>2841</v>
      </c>
      <c r="G1456" s="26">
        <v>40</v>
      </c>
    </row>
    <row r="1457" spans="1:7" ht="15" customHeight="1">
      <c r="A1457" s="26" t="str">
        <f t="shared" si="28"/>
        <v>CI2934147CPC4627</v>
      </c>
      <c r="B1457" s="26">
        <f t="shared" si="29"/>
        <v>1453</v>
      </c>
      <c r="C1457" s="26">
        <v>4627</v>
      </c>
      <c r="D1457" s="26">
        <v>2934147</v>
      </c>
      <c r="E1457" s="26" t="s">
        <v>2842</v>
      </c>
      <c r="F1457" s="26" t="s">
        <v>2843</v>
      </c>
      <c r="G1457" s="26">
        <v>40</v>
      </c>
    </row>
    <row r="1458" spans="1:7" ht="15" customHeight="1">
      <c r="A1458" s="26" t="str">
        <f t="shared" si="28"/>
        <v>CI2512109CPC4628</v>
      </c>
      <c r="B1458" s="26">
        <f t="shared" si="29"/>
        <v>1454</v>
      </c>
      <c r="C1458" s="26">
        <v>4628</v>
      </c>
      <c r="D1458" s="26">
        <v>2512109</v>
      </c>
      <c r="E1458" s="26" t="s">
        <v>2844</v>
      </c>
      <c r="F1458" s="26" t="s">
        <v>2845</v>
      </c>
      <c r="G1458" s="26">
        <v>40</v>
      </c>
    </row>
    <row r="1459" spans="1:7" ht="15" customHeight="1">
      <c r="A1459" s="26" t="str">
        <f t="shared" si="28"/>
        <v>CI3513728CPC4629</v>
      </c>
      <c r="B1459" s="26">
        <f t="shared" si="29"/>
        <v>1455</v>
      </c>
      <c r="C1459" s="26">
        <v>4629</v>
      </c>
      <c r="D1459" s="26">
        <v>3513728</v>
      </c>
      <c r="E1459" s="26" t="s">
        <v>2846</v>
      </c>
      <c r="F1459" s="26" t="s">
        <v>2847</v>
      </c>
      <c r="G1459" s="26">
        <v>40</v>
      </c>
    </row>
    <row r="1460" spans="1:7" ht="15" customHeight="1">
      <c r="A1460" s="26" t="str">
        <f t="shared" si="28"/>
        <v>CI2521910CPC4631</v>
      </c>
      <c r="B1460" s="26">
        <f t="shared" si="29"/>
        <v>1456</v>
      </c>
      <c r="C1460" s="26">
        <v>4631</v>
      </c>
      <c r="D1460" s="26">
        <v>2521910</v>
      </c>
      <c r="E1460" s="26" t="s">
        <v>2848</v>
      </c>
      <c r="F1460" s="26" t="s">
        <v>2849</v>
      </c>
      <c r="G1460" s="26">
        <v>40</v>
      </c>
    </row>
    <row r="1461" spans="1:7" ht="15" customHeight="1">
      <c r="A1461" s="26" t="str">
        <f t="shared" si="28"/>
        <v>CI1255152CPC151</v>
      </c>
      <c r="B1461" s="26">
        <f t="shared" si="29"/>
        <v>1457</v>
      </c>
      <c r="C1461" s="26">
        <v>151</v>
      </c>
      <c r="D1461" s="26">
        <v>1255152</v>
      </c>
      <c r="E1461" s="26" t="s">
        <v>2850</v>
      </c>
      <c r="F1461" s="26" t="s">
        <v>23</v>
      </c>
      <c r="G1461" s="26">
        <v>45</v>
      </c>
    </row>
    <row r="1462" spans="1:7" ht="15" customHeight="1">
      <c r="A1462" s="26" t="str">
        <f t="shared" si="28"/>
        <v>CI302826CPC153</v>
      </c>
      <c r="B1462" s="26">
        <f t="shared" si="29"/>
        <v>1458</v>
      </c>
      <c r="C1462" s="26">
        <v>153</v>
      </c>
      <c r="D1462" s="26">
        <v>302826</v>
      </c>
      <c r="E1462" s="26" t="s">
        <v>2851</v>
      </c>
      <c r="F1462" s="26" t="s">
        <v>23</v>
      </c>
      <c r="G1462" s="26">
        <v>45</v>
      </c>
    </row>
    <row r="1463" spans="1:7" ht="15" customHeight="1">
      <c r="A1463" s="26" t="str">
        <f t="shared" si="28"/>
        <v>CI1972941CPC154</v>
      </c>
      <c r="B1463" s="26">
        <f t="shared" si="29"/>
        <v>1459</v>
      </c>
      <c r="C1463" s="26">
        <v>154</v>
      </c>
      <c r="D1463" s="26">
        <v>1972941</v>
      </c>
      <c r="E1463" s="26" t="s">
        <v>2852</v>
      </c>
      <c r="F1463" s="26" t="s">
        <v>2853</v>
      </c>
      <c r="G1463" s="26">
        <v>45</v>
      </c>
    </row>
    <row r="1464" spans="1:7" ht="15" customHeight="1">
      <c r="A1464" s="26" t="str">
        <f t="shared" si="28"/>
        <v>CI281594CPC157</v>
      </c>
      <c r="B1464" s="26">
        <f t="shared" si="29"/>
        <v>1460</v>
      </c>
      <c r="C1464" s="26">
        <v>157</v>
      </c>
      <c r="D1464" s="26">
        <v>281594</v>
      </c>
      <c r="E1464" s="26" t="s">
        <v>2854</v>
      </c>
      <c r="F1464" s="26" t="s">
        <v>2855</v>
      </c>
      <c r="G1464" s="26">
        <v>45</v>
      </c>
    </row>
    <row r="1465" spans="1:7" ht="15" customHeight="1">
      <c r="A1465" s="26" t="str">
        <f t="shared" si="28"/>
        <v>CI1325685CPC159</v>
      </c>
      <c r="B1465" s="26">
        <f t="shared" si="29"/>
        <v>1461</v>
      </c>
      <c r="C1465" s="26">
        <v>159</v>
      </c>
      <c r="D1465" s="26">
        <v>1325685</v>
      </c>
      <c r="E1465" s="26" t="s">
        <v>2856</v>
      </c>
      <c r="F1465" s="26" t="s">
        <v>2857</v>
      </c>
      <c r="G1465" s="26">
        <v>45</v>
      </c>
    </row>
    <row r="1466" spans="1:7" ht="15" customHeight="1">
      <c r="A1466" s="26" t="str">
        <f t="shared" si="28"/>
        <v>CI322573CPC160</v>
      </c>
      <c r="B1466" s="26">
        <f t="shared" si="29"/>
        <v>1462</v>
      </c>
      <c r="C1466" s="26">
        <v>160</v>
      </c>
      <c r="D1466" s="26">
        <v>322573</v>
      </c>
      <c r="E1466" s="26" t="s">
        <v>2858</v>
      </c>
      <c r="F1466" s="26" t="s">
        <v>2859</v>
      </c>
      <c r="G1466" s="26">
        <v>45</v>
      </c>
    </row>
    <row r="1467" spans="1:7" ht="15" customHeight="1">
      <c r="A1467" s="26" t="str">
        <f t="shared" si="28"/>
        <v>CI1575796CPC161</v>
      </c>
      <c r="B1467" s="26">
        <f t="shared" si="29"/>
        <v>1463</v>
      </c>
      <c r="C1467" s="26">
        <v>161</v>
      </c>
      <c r="D1467" s="26">
        <v>1575796</v>
      </c>
      <c r="E1467" s="26" t="s">
        <v>2860</v>
      </c>
      <c r="F1467" s="26" t="s">
        <v>23</v>
      </c>
      <c r="G1467" s="26">
        <v>45</v>
      </c>
    </row>
    <row r="1468" spans="1:7" ht="15" customHeight="1">
      <c r="A1468" s="26" t="str">
        <f t="shared" si="28"/>
        <v>CI189937CPC570</v>
      </c>
      <c r="B1468" s="26">
        <f t="shared" si="29"/>
        <v>1464</v>
      </c>
      <c r="C1468" s="26">
        <v>570</v>
      </c>
      <c r="D1468" s="26">
        <v>189937</v>
      </c>
      <c r="E1468" s="26" t="s">
        <v>2861</v>
      </c>
      <c r="F1468" s="26" t="s">
        <v>2862</v>
      </c>
      <c r="G1468" s="26">
        <v>45</v>
      </c>
    </row>
  </sheetData>
  <sheetProtection password="ACC2" sheet="1" objects="1" scenarios="1" selectLockedCells="1" selectUnlockedCells="1"/>
  <pageMargins left="0.7" right="0.7" top="0.75" bottom="0.75" header="0.3" footer="0.3"/>
  <pageSetup paperSize="122"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O1001"/>
  <sheetViews>
    <sheetView showGridLines="0" tabSelected="1" workbookViewId="0">
      <selection activeCell="A7" sqref="A7:D7"/>
    </sheetView>
  </sheetViews>
  <sheetFormatPr baseColWidth="10" defaultColWidth="14.42578125" defaultRowHeight="15" customHeight="1"/>
  <cols>
    <col min="1" max="1" width="53.7109375" customWidth="1"/>
    <col min="2" max="4" width="12.140625" customWidth="1"/>
    <col min="5" max="11" width="11.42578125" hidden="1" customWidth="1"/>
    <col min="12" max="15" width="11.42578125" customWidth="1"/>
  </cols>
  <sheetData>
    <row r="1" spans="1:15" ht="70.5" customHeight="1">
      <c r="A1" s="13"/>
      <c r="B1" s="32"/>
      <c r="C1" s="30"/>
      <c r="D1" s="33"/>
      <c r="E1" s="3"/>
      <c r="F1" s="3"/>
      <c r="G1" s="1"/>
      <c r="H1" s="1"/>
      <c r="I1" s="1"/>
      <c r="J1" s="1"/>
      <c r="K1" s="1"/>
      <c r="L1" s="1"/>
      <c r="M1" s="1"/>
      <c r="N1" s="1"/>
      <c r="O1" s="1"/>
    </row>
    <row r="2" spans="1:15" s="5" customFormat="1" ht="70.5" customHeight="1">
      <c r="A2" s="35" t="s">
        <v>13</v>
      </c>
      <c r="B2" s="35"/>
      <c r="C2" s="35"/>
      <c r="D2" s="35"/>
      <c r="E2" s="3"/>
      <c r="F2" s="3"/>
    </row>
    <row r="3" spans="1:15" s="29" customFormat="1" ht="18.75" customHeight="1">
      <c r="A3" s="48" t="s">
        <v>2863</v>
      </c>
      <c r="B3" s="48"/>
      <c r="C3" s="48"/>
      <c r="D3" s="48"/>
      <c r="E3" s="3"/>
      <c r="F3" s="3"/>
    </row>
    <row r="4" spans="1:15" ht="120.75" customHeight="1">
      <c r="A4" s="38" t="s">
        <v>12</v>
      </c>
      <c r="B4" s="39"/>
      <c r="C4" s="39"/>
      <c r="D4" s="39"/>
      <c r="E4" s="3"/>
      <c r="F4" s="3"/>
      <c r="G4" s="1"/>
      <c r="H4" s="1"/>
      <c r="I4" s="1"/>
      <c r="J4" s="1"/>
      <c r="K4" s="1"/>
      <c r="L4" s="1"/>
      <c r="M4" s="1"/>
      <c r="N4" s="1"/>
      <c r="O4" s="1"/>
    </row>
    <row r="5" spans="1:15" ht="14.25" customHeight="1">
      <c r="A5" s="36"/>
      <c r="B5" s="37"/>
      <c r="C5" s="37"/>
      <c r="D5" s="37"/>
      <c r="E5" s="3"/>
      <c r="F5" s="3"/>
      <c r="G5" s="1"/>
      <c r="H5" s="1"/>
      <c r="I5" s="1"/>
      <c r="J5" s="1"/>
      <c r="K5" s="1"/>
      <c r="L5" s="1"/>
      <c r="M5" s="1"/>
      <c r="N5" s="1"/>
      <c r="O5" s="1"/>
    </row>
    <row r="6" spans="1:15" ht="21" customHeight="1">
      <c r="A6" s="45" t="s">
        <v>6</v>
      </c>
      <c r="B6" s="46"/>
      <c r="C6" s="46"/>
      <c r="D6" s="47"/>
      <c r="E6" s="3"/>
      <c r="F6" s="3"/>
      <c r="G6" s="1"/>
      <c r="H6" s="1"/>
      <c r="I6" s="1"/>
      <c r="J6" s="1"/>
      <c r="K6" s="1"/>
      <c r="L6" s="1"/>
      <c r="M6" s="1"/>
      <c r="N6" s="1"/>
      <c r="O6" s="1"/>
    </row>
    <row r="7" spans="1:15" ht="21" customHeight="1">
      <c r="A7" s="42"/>
      <c r="B7" s="43"/>
      <c r="C7" s="43"/>
      <c r="D7" s="44"/>
      <c r="E7" s="3"/>
      <c r="F7" s="3"/>
      <c r="G7" s="1" t="str">
        <f>+CONCATENATE("CI",A7,"CPC",A9)</f>
        <v>CICPC</v>
      </c>
      <c r="H7" s="1"/>
      <c r="I7" s="1">
        <f>+IF(A7="",0,1)</f>
        <v>0</v>
      </c>
      <c r="J7" s="1" t="str">
        <f>+CONCATENATE(I7,I9)</f>
        <v>00</v>
      </c>
      <c r="K7" s="1" t="str">
        <f>+IF(J7="11",+IF(G11="",H11,CONCATENATE("¡Felicidades, ",G11,"!. ",H12,"",G12," años ",H13)),"")</f>
        <v/>
      </c>
      <c r="L7" s="1"/>
      <c r="M7" s="1"/>
      <c r="N7" s="1"/>
      <c r="O7" s="1"/>
    </row>
    <row r="8" spans="1:15" ht="21" customHeight="1">
      <c r="A8" s="45" t="s">
        <v>7</v>
      </c>
      <c r="B8" s="46"/>
      <c r="C8" s="46"/>
      <c r="D8" s="47"/>
      <c r="E8" s="3"/>
      <c r="F8" s="3"/>
      <c r="G8" s="1"/>
      <c r="H8" s="1"/>
      <c r="I8" s="1"/>
      <c r="J8" s="1"/>
      <c r="K8" s="1" t="str">
        <f>+IF(J7="10","ERROR FALTA NÚMERO DE C.P.C. Estimado colega, para poder realizar la búsqueda, debe ingresar su número de cédula de identidad y su número de CPC.","")</f>
        <v/>
      </c>
      <c r="L8" s="1"/>
      <c r="M8" s="1"/>
      <c r="N8" s="1"/>
      <c r="O8" s="1"/>
    </row>
    <row r="9" spans="1:15" ht="21" customHeight="1">
      <c r="A9" s="42"/>
      <c r="B9" s="43"/>
      <c r="C9" s="43"/>
      <c r="D9" s="44"/>
      <c r="E9" s="3"/>
      <c r="F9" s="3"/>
      <c r="G9" s="1"/>
      <c r="H9" s="1"/>
      <c r="I9" s="14">
        <f>+IF(A9="",0,1)</f>
        <v>0</v>
      </c>
      <c r="J9" s="1"/>
      <c r="K9" s="1" t="str">
        <f>+IF(J7="01","ERROR: FALTA NÚMERO DE CÉDULA. Estimado colega, para poder realizar la búsqueda, debe ingresar su número de cédula de identidad y su número de CPC.","")</f>
        <v/>
      </c>
      <c r="L9" s="1"/>
      <c r="M9" s="1"/>
      <c r="N9" s="1"/>
      <c r="O9" s="1"/>
    </row>
    <row r="10" spans="1:15" ht="19.5">
      <c r="A10" s="36"/>
      <c r="B10" s="37"/>
      <c r="C10" s="37"/>
      <c r="D10" s="37"/>
      <c r="E10" s="3"/>
      <c r="F10" s="3"/>
      <c r="G10" s="1"/>
      <c r="H10" s="1"/>
      <c r="I10" s="1"/>
      <c r="J10" s="1"/>
      <c r="K10" s="1"/>
      <c r="L10" s="1"/>
      <c r="M10" s="1"/>
      <c r="N10" s="1"/>
      <c r="O10" s="1"/>
    </row>
    <row r="11" spans="1:15" ht="141" customHeight="1">
      <c r="A11" s="38" t="str">
        <f>+CONCATENATE(K7,K8,K9)</f>
        <v/>
      </c>
      <c r="B11" s="50"/>
      <c r="C11" s="50"/>
      <c r="D11" s="50"/>
      <c r="E11" s="3"/>
      <c r="F11" s="3"/>
      <c r="G11" s="1" t="str">
        <f>IFERROR(PROPER(+VLOOKUP(G7,' '!A:H,5,FALSE)),"")</f>
        <v/>
      </c>
      <c r="H11" s="13" t="s">
        <v>8</v>
      </c>
      <c r="I11" s="1"/>
      <c r="J11" s="1"/>
      <c r="K11" s="1"/>
      <c r="L11" s="1"/>
      <c r="M11" s="1"/>
      <c r="N11" s="1"/>
      <c r="O11" s="1"/>
    </row>
    <row r="12" spans="1:15">
      <c r="A12" s="53"/>
      <c r="B12" s="37"/>
      <c r="C12" s="37"/>
      <c r="D12" s="37"/>
      <c r="E12" s="3"/>
      <c r="F12" s="3"/>
      <c r="G12" s="1" t="str">
        <f>IFERROR(PROPER(+VLOOKUP(G7,' '!A:H,7,FALSE)),"")</f>
        <v/>
      </c>
      <c r="H12" s="13" t="s">
        <v>2865</v>
      </c>
      <c r="I12" s="1"/>
      <c r="J12" s="1"/>
      <c r="K12" s="1"/>
      <c r="L12" s="1"/>
      <c r="M12" s="1"/>
      <c r="N12" s="1"/>
      <c r="O12" s="1"/>
    </row>
    <row r="13" spans="1:15" ht="62.25" customHeight="1">
      <c r="A13" s="54" t="str">
        <f>+IF(G13=" ","",CONCATENATE("Estimado Colega, en nuestro sistema, tus teléfonos de contacto son: ",G13,". Si los mismos no se encuentran actualizados, te invitamos a actualizarlos en el siguiente enlace."))</f>
        <v/>
      </c>
      <c r="B13" s="55"/>
      <c r="C13" s="55"/>
      <c r="D13" s="55"/>
      <c r="E13" s="3"/>
      <c r="F13" s="3"/>
      <c r="G13" s="4" t="str">
        <f>IFERROR(PROPER(+VLOOKUP(G7,' '!A:H,6,FALSE))," ")</f>
        <v xml:space="preserve"> </v>
      </c>
      <c r="H13" s="13" t="s">
        <v>11</v>
      </c>
      <c r="I13" s="1"/>
      <c r="J13" s="1"/>
      <c r="K13" s="1"/>
      <c r="L13" s="1"/>
      <c r="M13" s="1"/>
      <c r="N13" s="1"/>
      <c r="O13" s="1"/>
    </row>
    <row r="14" spans="1:15" ht="19.5">
      <c r="A14" s="51"/>
      <c r="B14" s="52"/>
      <c r="C14" s="52"/>
      <c r="D14" s="52"/>
      <c r="E14" s="3"/>
      <c r="F14" s="3"/>
      <c r="G14" s="1"/>
      <c r="H14" s="1"/>
      <c r="I14" s="1"/>
      <c r="J14" s="1"/>
      <c r="K14" s="1"/>
      <c r="L14" s="1"/>
      <c r="M14" s="1"/>
      <c r="N14" s="1"/>
      <c r="O14" s="1"/>
    </row>
    <row r="15" spans="1:15" ht="20.25" customHeight="1">
      <c r="A15" s="56" t="s">
        <v>10</v>
      </c>
      <c r="B15" s="57"/>
      <c r="C15" s="57"/>
      <c r="D15" s="57"/>
      <c r="E15" s="3"/>
      <c r="F15" s="3"/>
      <c r="G15" s="1"/>
      <c r="H15" s="1"/>
      <c r="I15" s="1"/>
      <c r="J15" s="1"/>
      <c r="K15" s="1"/>
      <c r="L15" s="1"/>
      <c r="M15" s="1"/>
      <c r="N15" s="1"/>
      <c r="O15" s="1"/>
    </row>
    <row r="16" spans="1:15" ht="19.5">
      <c r="A16" s="6"/>
      <c r="B16" s="6"/>
      <c r="C16" s="7"/>
      <c r="D16" s="7"/>
      <c r="E16" s="3"/>
      <c r="F16" s="3"/>
      <c r="G16" s="1"/>
      <c r="H16" s="1"/>
      <c r="I16" s="1"/>
      <c r="J16" s="1"/>
      <c r="K16" s="1"/>
      <c r="L16" s="1"/>
      <c r="M16" s="1"/>
      <c r="N16" s="1"/>
      <c r="O16" s="1"/>
    </row>
    <row r="17" spans="1:15" ht="15.75">
      <c r="A17" s="56" t="s">
        <v>2864</v>
      </c>
      <c r="B17" s="57"/>
      <c r="C17" s="57"/>
      <c r="D17" s="57"/>
      <c r="E17" s="3"/>
      <c r="F17" s="3"/>
      <c r="G17" s="1"/>
      <c r="H17" s="1"/>
      <c r="I17" s="1"/>
      <c r="J17" s="1"/>
      <c r="K17" s="1"/>
      <c r="L17" s="1"/>
      <c r="M17" s="1"/>
      <c r="N17" s="1"/>
      <c r="O17" s="1"/>
    </row>
    <row r="18" spans="1:15">
      <c r="A18" s="8"/>
      <c r="B18" s="9"/>
      <c r="C18" s="9"/>
      <c r="D18" s="9"/>
      <c r="E18" s="3"/>
      <c r="F18" s="3"/>
      <c r="G18" s="1"/>
      <c r="H18" s="1"/>
      <c r="I18" s="1"/>
      <c r="J18" s="1"/>
      <c r="K18" s="1"/>
      <c r="L18" s="1"/>
      <c r="M18" s="1"/>
      <c r="N18" s="1"/>
      <c r="O18" s="1"/>
    </row>
    <row r="19" spans="1:15">
      <c r="A19" s="10"/>
      <c r="B19" s="11"/>
      <c r="C19" s="11"/>
      <c r="D19" s="11"/>
      <c r="E19" s="3"/>
      <c r="F19" s="3"/>
      <c r="G19" s="2"/>
      <c r="H19" s="1"/>
      <c r="I19" s="1"/>
      <c r="J19" s="1"/>
      <c r="K19" s="1"/>
      <c r="L19" s="1"/>
      <c r="M19" s="1"/>
      <c r="N19" s="1"/>
      <c r="O19" s="1"/>
    </row>
    <row r="20" spans="1:15">
      <c r="A20" s="8"/>
      <c r="B20" s="7"/>
      <c r="C20" s="7"/>
      <c r="D20" s="7"/>
      <c r="E20" s="3"/>
      <c r="F20" s="3"/>
      <c r="G20" s="2"/>
      <c r="H20" s="1"/>
      <c r="I20" s="1"/>
      <c r="J20" s="1"/>
      <c r="K20" s="1"/>
      <c r="L20" s="1"/>
      <c r="M20" s="1"/>
      <c r="N20" s="1"/>
      <c r="O20" s="1"/>
    </row>
    <row r="21" spans="1:15">
      <c r="A21" s="8"/>
      <c r="B21" s="12"/>
      <c r="C21" s="12"/>
      <c r="D21" s="12"/>
      <c r="E21" s="3"/>
      <c r="F21" s="3"/>
      <c r="G21" s="2"/>
      <c r="H21" s="1"/>
      <c r="I21" s="1"/>
      <c r="J21" s="1"/>
      <c r="K21" s="1"/>
      <c r="L21" s="1"/>
      <c r="M21" s="1"/>
      <c r="N21" s="1"/>
      <c r="O21" s="1"/>
    </row>
    <row r="22" spans="1:15">
      <c r="A22" s="7"/>
      <c r="B22" s="7"/>
      <c r="C22" s="7"/>
      <c r="D22" s="7"/>
      <c r="E22" s="3"/>
      <c r="F22" s="3"/>
      <c r="G22" s="2"/>
      <c r="H22" s="1"/>
      <c r="I22" s="1"/>
      <c r="J22" s="1"/>
      <c r="K22" s="1"/>
      <c r="L22" s="1"/>
      <c r="M22" s="1"/>
      <c r="N22" s="1"/>
      <c r="O22" s="1"/>
    </row>
    <row r="23" spans="1:15">
      <c r="A23" s="8"/>
      <c r="B23" s="40"/>
      <c r="C23" s="41"/>
      <c r="D23" s="41"/>
      <c r="E23" s="3"/>
      <c r="F23" s="3"/>
      <c r="G23" s="2"/>
      <c r="H23" s="1"/>
      <c r="I23" s="1"/>
      <c r="J23" s="1"/>
      <c r="K23" s="1"/>
      <c r="L23" s="1"/>
      <c r="M23" s="1"/>
      <c r="N23" s="1"/>
      <c r="O23" s="1"/>
    </row>
    <row r="24" spans="1:15">
      <c r="A24" s="7"/>
      <c r="B24" s="7"/>
      <c r="C24" s="7"/>
      <c r="D24" s="7"/>
      <c r="E24" s="3"/>
      <c r="F24" s="3"/>
      <c r="G24" s="1"/>
      <c r="H24" s="1"/>
      <c r="I24" s="1"/>
      <c r="J24" s="1"/>
      <c r="K24" s="1"/>
      <c r="L24" s="1"/>
      <c r="M24" s="1"/>
      <c r="N24" s="1"/>
      <c r="O24" s="1"/>
    </row>
    <row r="25" spans="1:15" ht="48" customHeight="1">
      <c r="A25" s="49"/>
      <c r="B25" s="41"/>
      <c r="C25" s="41"/>
      <c r="D25" s="41"/>
      <c r="E25" s="3"/>
      <c r="F25" s="3"/>
      <c r="G25" s="1"/>
      <c r="H25" s="1"/>
      <c r="I25" s="1"/>
      <c r="J25" s="1"/>
      <c r="K25" s="1"/>
      <c r="L25" s="1"/>
      <c r="M25" s="1"/>
      <c r="N25" s="1"/>
      <c r="O25" s="1"/>
    </row>
    <row r="26" spans="1:15">
      <c r="A26" s="41"/>
      <c r="B26" s="41"/>
      <c r="C26" s="41"/>
      <c r="D26" s="41"/>
      <c r="E26" s="3"/>
      <c r="F26" s="3"/>
      <c r="G26" s="1"/>
      <c r="H26" s="1"/>
      <c r="I26" s="1"/>
      <c r="J26" s="1"/>
      <c r="K26" s="1"/>
      <c r="L26" s="1"/>
      <c r="M26" s="1"/>
      <c r="N26" s="1"/>
      <c r="O26" s="1"/>
    </row>
    <row r="27" spans="1:15">
      <c r="A27" s="7"/>
      <c r="B27" s="7"/>
      <c r="C27" s="7"/>
      <c r="D27" s="7"/>
      <c r="E27" s="3"/>
      <c r="F27" s="3"/>
      <c r="G27" s="1"/>
      <c r="H27" s="1"/>
      <c r="I27" s="1"/>
      <c r="J27" s="1"/>
      <c r="K27" s="1"/>
      <c r="L27" s="1"/>
      <c r="M27" s="1"/>
      <c r="N27" s="1"/>
      <c r="O27" s="1"/>
    </row>
    <row r="28" spans="1:15" ht="29.25" customHeight="1">
      <c r="A28" s="49"/>
      <c r="B28" s="41"/>
      <c r="C28" s="41"/>
      <c r="D28" s="41"/>
      <c r="E28" s="3"/>
      <c r="F28" s="3"/>
      <c r="G28" s="1"/>
      <c r="H28" s="1"/>
      <c r="I28" s="1"/>
      <c r="J28" s="1"/>
      <c r="K28" s="1"/>
      <c r="L28" s="1"/>
      <c r="M28" s="1"/>
      <c r="N28" s="1"/>
      <c r="O28" s="1"/>
    </row>
    <row r="29" spans="1:15">
      <c r="A29" s="7"/>
      <c r="B29" s="7"/>
      <c r="C29" s="7"/>
      <c r="D29" s="7"/>
      <c r="E29" s="3"/>
      <c r="F29" s="3"/>
      <c r="G29" s="1"/>
      <c r="H29" s="1"/>
      <c r="I29" s="1"/>
      <c r="J29" s="1"/>
      <c r="K29" s="1"/>
      <c r="L29" s="1"/>
      <c r="M29" s="1"/>
      <c r="N29" s="1"/>
      <c r="O29" s="1"/>
    </row>
    <row r="30" spans="1:15">
      <c r="A30" s="7"/>
      <c r="B30" s="7"/>
      <c r="C30" s="7"/>
      <c r="D30" s="7"/>
      <c r="E30" s="3"/>
      <c r="F30" s="3"/>
      <c r="G30" s="1"/>
      <c r="H30" s="1"/>
      <c r="I30" s="1"/>
      <c r="J30" s="1"/>
      <c r="K30" s="1"/>
      <c r="L30" s="1"/>
      <c r="M30" s="1"/>
      <c r="N30" s="1"/>
      <c r="O30" s="1"/>
    </row>
    <row r="31" spans="1:15">
      <c r="A31" s="7"/>
      <c r="B31" s="7"/>
      <c r="C31" s="7"/>
      <c r="D31" s="7"/>
      <c r="E31" s="3"/>
      <c r="F31" s="3"/>
      <c r="G31" s="1"/>
      <c r="H31" s="1"/>
      <c r="I31" s="1"/>
      <c r="J31" s="1"/>
      <c r="K31" s="1"/>
      <c r="L31" s="1"/>
      <c r="M31" s="1"/>
      <c r="N31" s="1"/>
      <c r="O31" s="1"/>
    </row>
    <row r="32" spans="1:15">
      <c r="A32" s="7"/>
      <c r="B32" s="7"/>
      <c r="C32" s="7"/>
      <c r="D32" s="7"/>
      <c r="E32" s="3"/>
      <c r="F32" s="3"/>
      <c r="G32" s="1"/>
      <c r="H32" s="1"/>
      <c r="I32" s="1"/>
      <c r="J32" s="1"/>
      <c r="K32" s="1"/>
      <c r="L32" s="1"/>
      <c r="M32" s="1"/>
      <c r="N32" s="1"/>
      <c r="O32" s="1"/>
    </row>
    <row r="33" spans="1:15">
      <c r="A33" s="7"/>
      <c r="B33" s="7"/>
      <c r="C33" s="7"/>
      <c r="D33" s="7"/>
      <c r="E33" s="3"/>
      <c r="F33" s="3"/>
      <c r="G33" s="1"/>
      <c r="H33" s="1"/>
      <c r="I33" s="1"/>
      <c r="J33" s="1"/>
      <c r="K33" s="1"/>
      <c r="L33" s="1"/>
      <c r="M33" s="1"/>
      <c r="N33" s="1"/>
      <c r="O33" s="1"/>
    </row>
    <row r="34" spans="1:15">
      <c r="A34" s="7"/>
      <c r="B34" s="7"/>
      <c r="C34" s="7"/>
      <c r="D34" s="7"/>
      <c r="E34" s="3"/>
      <c r="F34" s="3"/>
      <c r="G34" s="1"/>
      <c r="H34" s="1"/>
      <c r="I34" s="1"/>
      <c r="J34" s="1"/>
      <c r="K34" s="1"/>
      <c r="L34" s="1"/>
      <c r="M34" s="1"/>
      <c r="N34" s="1"/>
      <c r="O34" s="1"/>
    </row>
    <row r="35" spans="1:15">
      <c r="A35" s="7"/>
      <c r="B35" s="7"/>
      <c r="C35" s="7"/>
      <c r="D35" s="7"/>
      <c r="E35" s="3"/>
      <c r="F35" s="3"/>
      <c r="G35" s="1"/>
      <c r="H35" s="1"/>
      <c r="I35" s="1"/>
      <c r="J35" s="1"/>
      <c r="K35" s="1"/>
      <c r="L35" s="1"/>
      <c r="M35" s="1"/>
      <c r="N35" s="1"/>
      <c r="O35" s="1"/>
    </row>
    <row r="36" spans="1:15">
      <c r="A36" s="7"/>
      <c r="B36" s="7"/>
      <c r="C36" s="7"/>
      <c r="D36" s="7"/>
      <c r="E36" s="3"/>
      <c r="F36" s="3"/>
      <c r="G36" s="1"/>
      <c r="H36" s="1"/>
      <c r="I36" s="1"/>
      <c r="J36" s="1"/>
      <c r="K36" s="1"/>
      <c r="L36" s="1"/>
      <c r="M36" s="1"/>
      <c r="N36" s="1"/>
      <c r="O36" s="1"/>
    </row>
    <row r="37" spans="1:15">
      <c r="A37" s="7"/>
      <c r="B37" s="7"/>
      <c r="C37" s="7"/>
      <c r="D37" s="7"/>
      <c r="E37" s="3"/>
      <c r="F37" s="3"/>
      <c r="G37" s="1"/>
      <c r="H37" s="1"/>
      <c r="I37" s="1"/>
      <c r="J37" s="1"/>
      <c r="K37" s="1"/>
      <c r="L37" s="1"/>
      <c r="M37" s="1"/>
      <c r="N37" s="1"/>
      <c r="O37" s="1"/>
    </row>
    <row r="38" spans="1:15">
      <c r="A38" s="7"/>
      <c r="B38" s="7"/>
      <c r="C38" s="7"/>
      <c r="D38" s="7"/>
      <c r="E38" s="3"/>
      <c r="F38" s="3"/>
      <c r="G38" s="1"/>
      <c r="H38" s="1"/>
      <c r="I38" s="1"/>
      <c r="J38" s="1"/>
      <c r="K38" s="1"/>
      <c r="L38" s="1"/>
      <c r="M38" s="1"/>
      <c r="N38" s="1"/>
      <c r="O38" s="1"/>
    </row>
    <row r="39" spans="1:15">
      <c r="A39" s="7"/>
      <c r="B39" s="7"/>
      <c r="C39" s="7"/>
      <c r="D39" s="7"/>
      <c r="E39" s="3"/>
      <c r="F39" s="3"/>
      <c r="G39" s="1"/>
      <c r="H39" s="1"/>
      <c r="I39" s="1"/>
      <c r="J39" s="1"/>
      <c r="K39" s="1"/>
      <c r="L39" s="1"/>
      <c r="M39" s="1"/>
      <c r="N39" s="1"/>
      <c r="O39" s="1"/>
    </row>
    <row r="40" spans="1:15">
      <c r="A40" s="7"/>
      <c r="B40" s="7"/>
      <c r="C40" s="7"/>
      <c r="D40" s="7"/>
      <c r="E40" s="3"/>
      <c r="F40" s="3"/>
      <c r="G40" s="1"/>
      <c r="H40" s="1"/>
      <c r="I40" s="1"/>
      <c r="J40" s="1"/>
      <c r="K40" s="1"/>
      <c r="L40" s="1"/>
      <c r="M40" s="1"/>
      <c r="N40" s="1"/>
      <c r="O40" s="1"/>
    </row>
    <row r="41" spans="1:15">
      <c r="A41" s="7"/>
      <c r="B41" s="7"/>
      <c r="C41" s="7"/>
      <c r="D41" s="7"/>
      <c r="E41" s="3"/>
      <c r="F41" s="3"/>
      <c r="G41" s="1"/>
      <c r="H41" s="1"/>
      <c r="I41" s="1"/>
      <c r="J41" s="1"/>
      <c r="K41" s="1"/>
      <c r="L41" s="1"/>
      <c r="M41" s="1"/>
      <c r="N41" s="1"/>
      <c r="O41" s="1"/>
    </row>
    <row r="42" spans="1:15">
      <c r="A42" s="7"/>
      <c r="B42" s="7"/>
      <c r="C42" s="7"/>
      <c r="D42" s="7"/>
      <c r="E42" s="3"/>
      <c r="F42" s="3"/>
      <c r="G42" s="1"/>
      <c r="H42" s="1"/>
      <c r="I42" s="1"/>
      <c r="J42" s="1"/>
      <c r="K42" s="1"/>
      <c r="L42" s="1"/>
      <c r="M42" s="1"/>
      <c r="N42" s="1"/>
      <c r="O42" s="1"/>
    </row>
    <row r="43" spans="1:15">
      <c r="A43" s="1"/>
      <c r="B43" s="1"/>
      <c r="C43" s="1"/>
      <c r="D43" s="1"/>
      <c r="E43" s="3"/>
      <c r="F43" s="3"/>
      <c r="G43" s="1"/>
      <c r="H43" s="1"/>
      <c r="I43" s="1"/>
      <c r="J43" s="1"/>
      <c r="K43" s="1"/>
      <c r="L43" s="1"/>
      <c r="M43" s="1"/>
      <c r="N43" s="1"/>
      <c r="O43" s="1"/>
    </row>
    <row r="44" spans="1:15">
      <c r="A44" s="1"/>
      <c r="B44" s="1"/>
      <c r="C44" s="1"/>
      <c r="D44" s="1"/>
      <c r="E44" s="3"/>
      <c r="F44" s="3"/>
      <c r="G44" s="1"/>
      <c r="H44" s="1"/>
      <c r="I44" s="1"/>
      <c r="J44" s="1"/>
      <c r="K44" s="1"/>
      <c r="L44" s="1"/>
      <c r="M44" s="1"/>
      <c r="N44" s="1"/>
      <c r="O44" s="1"/>
    </row>
    <row r="45" spans="1:15">
      <c r="A45" s="1"/>
      <c r="B45" s="1"/>
      <c r="C45" s="1"/>
      <c r="D45" s="1"/>
      <c r="E45" s="3"/>
      <c r="F45" s="3"/>
      <c r="G45" s="1"/>
      <c r="H45" s="1"/>
      <c r="I45" s="1"/>
      <c r="J45" s="1"/>
      <c r="K45" s="1"/>
      <c r="L45" s="1"/>
      <c r="M45" s="1"/>
      <c r="N45" s="1"/>
      <c r="O45" s="1"/>
    </row>
    <row r="46" spans="1:15">
      <c r="A46" s="1"/>
      <c r="B46" s="1"/>
      <c r="C46" s="1"/>
      <c r="D46" s="1"/>
      <c r="E46" s="3"/>
      <c r="F46" s="3"/>
      <c r="G46" s="1"/>
      <c r="H46" s="1"/>
      <c r="I46" s="1"/>
      <c r="J46" s="1"/>
      <c r="K46" s="1"/>
      <c r="L46" s="1"/>
      <c r="M46" s="1"/>
      <c r="N46" s="1"/>
      <c r="O46" s="1"/>
    </row>
    <row r="47" spans="1:15">
      <c r="A47" s="1"/>
      <c r="B47" s="1"/>
      <c r="C47" s="1"/>
      <c r="D47" s="1"/>
      <c r="E47" s="3"/>
      <c r="F47" s="3"/>
      <c r="G47" s="1"/>
      <c r="H47" s="1"/>
      <c r="I47" s="1"/>
      <c r="J47" s="1"/>
      <c r="K47" s="1"/>
      <c r="L47" s="1"/>
      <c r="M47" s="1"/>
      <c r="N47" s="1"/>
      <c r="O47" s="1"/>
    </row>
    <row r="48" spans="1:15">
      <c r="A48" s="1"/>
      <c r="B48" s="1"/>
      <c r="C48" s="1"/>
      <c r="D48" s="1"/>
      <c r="E48" s="3"/>
      <c r="F48" s="3"/>
      <c r="G48" s="1"/>
      <c r="H48" s="1"/>
      <c r="I48" s="1"/>
      <c r="J48" s="1"/>
      <c r="K48" s="1"/>
      <c r="L48" s="1"/>
      <c r="M48" s="1"/>
      <c r="N48" s="1"/>
      <c r="O48" s="1"/>
    </row>
    <row r="49" spans="1:15">
      <c r="A49" s="1"/>
      <c r="B49" s="1"/>
      <c r="C49" s="1"/>
      <c r="D49" s="1"/>
      <c r="E49" s="3"/>
      <c r="F49" s="3"/>
      <c r="G49" s="1"/>
      <c r="H49" s="1"/>
      <c r="I49" s="1"/>
      <c r="J49" s="1"/>
      <c r="K49" s="1"/>
      <c r="L49" s="1"/>
      <c r="M49" s="1"/>
      <c r="N49" s="1"/>
      <c r="O49" s="1"/>
    </row>
    <row r="50" spans="1:15">
      <c r="A50" s="1"/>
      <c r="B50" s="1"/>
      <c r="C50" s="1"/>
      <c r="D50" s="1"/>
      <c r="E50" s="3"/>
      <c r="F50" s="3"/>
      <c r="G50" s="1"/>
      <c r="H50" s="1"/>
      <c r="I50" s="1"/>
      <c r="J50" s="1"/>
      <c r="K50" s="1"/>
      <c r="L50" s="1"/>
      <c r="M50" s="1"/>
      <c r="N50" s="1"/>
      <c r="O50" s="1"/>
    </row>
    <row r="51" spans="1:15">
      <c r="A51" s="1"/>
      <c r="B51" s="1"/>
      <c r="C51" s="1"/>
      <c r="D51" s="1"/>
      <c r="E51" s="3"/>
      <c r="F51" s="3"/>
      <c r="G51" s="1"/>
      <c r="H51" s="1"/>
      <c r="I51" s="1"/>
      <c r="J51" s="1"/>
      <c r="K51" s="1"/>
      <c r="L51" s="1"/>
      <c r="M51" s="1"/>
      <c r="N51" s="1"/>
      <c r="O51" s="1"/>
    </row>
    <row r="52" spans="1:15">
      <c r="A52" s="1"/>
      <c r="B52" s="1"/>
      <c r="C52" s="1"/>
      <c r="D52" s="1"/>
      <c r="E52" s="3"/>
      <c r="F52" s="3"/>
      <c r="G52" s="1"/>
      <c r="H52" s="1"/>
      <c r="I52" s="1"/>
      <c r="J52" s="1"/>
      <c r="K52" s="1"/>
      <c r="L52" s="1"/>
      <c r="M52" s="1"/>
      <c r="N52" s="1"/>
      <c r="O52" s="1"/>
    </row>
    <row r="53" spans="1:15">
      <c r="A53" s="1"/>
      <c r="B53" s="1"/>
      <c r="C53" s="1"/>
      <c r="D53" s="1"/>
      <c r="E53" s="3"/>
      <c r="F53" s="3"/>
      <c r="G53" s="1"/>
      <c r="H53" s="1"/>
      <c r="I53" s="1"/>
      <c r="J53" s="1"/>
      <c r="K53" s="1"/>
      <c r="L53" s="1"/>
      <c r="M53" s="1"/>
      <c r="N53" s="1"/>
      <c r="O53" s="1"/>
    </row>
    <row r="54" spans="1:15">
      <c r="A54" s="1"/>
      <c r="B54" s="1"/>
      <c r="C54" s="1"/>
      <c r="D54" s="1"/>
      <c r="E54" s="3"/>
      <c r="F54" s="3"/>
      <c r="G54" s="1"/>
      <c r="H54" s="1"/>
      <c r="I54" s="1"/>
      <c r="J54" s="1"/>
      <c r="K54" s="1"/>
      <c r="L54" s="1"/>
      <c r="M54" s="1"/>
      <c r="N54" s="1"/>
      <c r="O54" s="1"/>
    </row>
    <row r="55" spans="1:15">
      <c r="A55" s="1"/>
      <c r="B55" s="1"/>
      <c r="C55" s="1"/>
      <c r="D55" s="1"/>
      <c r="E55" s="3"/>
      <c r="F55" s="3"/>
      <c r="G55" s="1"/>
      <c r="H55" s="1"/>
      <c r="I55" s="1"/>
      <c r="J55" s="1"/>
      <c r="K55" s="1"/>
      <c r="L55" s="1"/>
      <c r="M55" s="1"/>
      <c r="N55" s="1"/>
      <c r="O55" s="1"/>
    </row>
    <row r="56" spans="1:15">
      <c r="A56" s="1"/>
      <c r="B56" s="1"/>
      <c r="C56" s="1"/>
      <c r="D56" s="1"/>
      <c r="E56" s="3"/>
      <c r="F56" s="3"/>
      <c r="G56" s="1"/>
      <c r="H56" s="1"/>
      <c r="I56" s="1"/>
      <c r="J56" s="1"/>
      <c r="K56" s="1"/>
      <c r="L56" s="1"/>
      <c r="M56" s="1"/>
      <c r="N56" s="1"/>
      <c r="O56" s="1"/>
    </row>
    <row r="57" spans="1:15">
      <c r="A57" s="1"/>
      <c r="B57" s="1"/>
      <c r="C57" s="1"/>
      <c r="D57" s="1"/>
      <c r="E57" s="3"/>
      <c r="F57" s="3"/>
      <c r="G57" s="1"/>
      <c r="H57" s="1"/>
      <c r="I57" s="1"/>
      <c r="J57" s="1"/>
      <c r="K57" s="1"/>
      <c r="L57" s="1"/>
      <c r="M57" s="1"/>
      <c r="N57" s="1"/>
      <c r="O57" s="1"/>
    </row>
    <row r="58" spans="1:15">
      <c r="A58" s="1"/>
      <c r="B58" s="1"/>
      <c r="C58" s="1"/>
      <c r="D58" s="1"/>
      <c r="E58" s="3"/>
      <c r="F58" s="3"/>
      <c r="G58" s="1"/>
      <c r="H58" s="1"/>
      <c r="I58" s="1"/>
      <c r="J58" s="1"/>
      <c r="K58" s="1"/>
      <c r="L58" s="1"/>
      <c r="M58" s="1"/>
      <c r="N58" s="1"/>
      <c r="O58" s="1"/>
    </row>
    <row r="59" spans="1:15">
      <c r="A59" s="1"/>
      <c r="B59" s="1"/>
      <c r="C59" s="1"/>
      <c r="D59" s="1"/>
      <c r="E59" s="3"/>
      <c r="F59" s="3"/>
      <c r="G59" s="1"/>
      <c r="H59" s="1"/>
      <c r="I59" s="1"/>
      <c r="J59" s="1"/>
      <c r="K59" s="1"/>
      <c r="L59" s="1"/>
      <c r="M59" s="1"/>
      <c r="N59" s="1"/>
      <c r="O59" s="1"/>
    </row>
    <row r="60" spans="1:15">
      <c r="A60" s="1"/>
      <c r="B60" s="1"/>
      <c r="C60" s="1"/>
      <c r="D60" s="1"/>
      <c r="E60" s="3"/>
      <c r="F60" s="3"/>
      <c r="G60" s="1"/>
      <c r="H60" s="1"/>
      <c r="I60" s="1"/>
      <c r="J60" s="1"/>
      <c r="K60" s="1"/>
      <c r="L60" s="1"/>
      <c r="M60" s="1"/>
      <c r="N60" s="1"/>
      <c r="O60" s="1"/>
    </row>
    <row r="61" spans="1:15">
      <c r="A61" s="1"/>
      <c r="B61" s="1"/>
      <c r="C61" s="1"/>
      <c r="D61" s="1"/>
      <c r="E61" s="3"/>
      <c r="F61" s="3"/>
      <c r="G61" s="1"/>
      <c r="H61" s="1"/>
      <c r="I61" s="1"/>
      <c r="J61" s="1"/>
      <c r="K61" s="1"/>
      <c r="L61" s="1"/>
      <c r="M61" s="1"/>
      <c r="N61" s="1"/>
      <c r="O61" s="1"/>
    </row>
    <row r="62" spans="1:15">
      <c r="A62" s="1"/>
      <c r="B62" s="1"/>
      <c r="C62" s="1"/>
      <c r="D62" s="1"/>
      <c r="E62" s="3"/>
      <c r="F62" s="3"/>
      <c r="G62" s="1"/>
      <c r="H62" s="1"/>
      <c r="I62" s="1"/>
      <c r="J62" s="1"/>
      <c r="K62" s="1"/>
      <c r="L62" s="1"/>
      <c r="M62" s="1"/>
      <c r="N62" s="1"/>
      <c r="O62" s="1"/>
    </row>
    <row r="63" spans="1:15">
      <c r="A63" s="1"/>
      <c r="B63" s="1"/>
      <c r="C63" s="1"/>
      <c r="D63" s="1"/>
      <c r="E63" s="3"/>
      <c r="F63" s="3"/>
      <c r="G63" s="1"/>
      <c r="H63" s="1"/>
      <c r="I63" s="1"/>
      <c r="J63" s="1"/>
      <c r="K63" s="1"/>
      <c r="L63" s="1"/>
      <c r="M63" s="1"/>
      <c r="N63" s="1"/>
      <c r="O63" s="1"/>
    </row>
    <row r="64" spans="1:15">
      <c r="A64" s="1"/>
      <c r="B64" s="1"/>
      <c r="C64" s="1"/>
      <c r="D64" s="1"/>
      <c r="E64" s="3"/>
      <c r="F64" s="3"/>
      <c r="G64" s="1"/>
      <c r="H64" s="1"/>
      <c r="I64" s="1"/>
      <c r="J64" s="1"/>
      <c r="K64" s="1"/>
      <c r="L64" s="1"/>
      <c r="M64" s="1"/>
      <c r="N64" s="1"/>
      <c r="O64" s="1"/>
    </row>
    <row r="65" spans="1:15">
      <c r="A65" s="1"/>
      <c r="B65" s="1"/>
      <c r="C65" s="1"/>
      <c r="D65" s="1"/>
      <c r="E65" s="3"/>
      <c r="F65" s="3"/>
      <c r="G65" s="1"/>
      <c r="H65" s="1"/>
      <c r="I65" s="1"/>
      <c r="J65" s="1"/>
      <c r="K65" s="1"/>
      <c r="L65" s="1"/>
      <c r="M65" s="1"/>
      <c r="N65" s="1"/>
      <c r="O65" s="1"/>
    </row>
    <row r="66" spans="1:15">
      <c r="A66" s="1"/>
      <c r="B66" s="1"/>
      <c r="C66" s="1"/>
      <c r="D66" s="1"/>
      <c r="E66" s="3"/>
      <c r="F66" s="3"/>
      <c r="G66" s="1"/>
      <c r="H66" s="1"/>
      <c r="I66" s="1"/>
      <c r="J66" s="1"/>
      <c r="K66" s="1"/>
      <c r="L66" s="1"/>
      <c r="M66" s="1"/>
      <c r="N66" s="1"/>
      <c r="O66" s="1"/>
    </row>
    <row r="67" spans="1:15">
      <c r="A67" s="1"/>
      <c r="B67" s="1"/>
      <c r="C67" s="1"/>
      <c r="D67" s="1"/>
      <c r="E67" s="3"/>
      <c r="F67" s="3"/>
      <c r="G67" s="1"/>
      <c r="H67" s="1"/>
      <c r="I67" s="1"/>
      <c r="J67" s="1"/>
      <c r="K67" s="1"/>
      <c r="L67" s="1"/>
      <c r="M67" s="1"/>
      <c r="N67" s="1"/>
      <c r="O67" s="1"/>
    </row>
    <row r="68" spans="1:15">
      <c r="A68" s="1"/>
      <c r="B68" s="1"/>
      <c r="C68" s="1"/>
      <c r="D68" s="1"/>
      <c r="E68" s="3"/>
      <c r="F68" s="3"/>
      <c r="G68" s="1"/>
      <c r="H68" s="1"/>
      <c r="I68" s="1"/>
      <c r="J68" s="1"/>
      <c r="K68" s="1"/>
      <c r="L68" s="1"/>
      <c r="M68" s="1"/>
      <c r="N68" s="1"/>
      <c r="O68" s="1"/>
    </row>
    <row r="69" spans="1:15">
      <c r="A69" s="1"/>
      <c r="B69" s="1"/>
      <c r="C69" s="1"/>
      <c r="D69" s="1"/>
      <c r="E69" s="3"/>
      <c r="F69" s="3"/>
      <c r="G69" s="1"/>
      <c r="H69" s="1"/>
      <c r="I69" s="1"/>
      <c r="J69" s="1"/>
      <c r="K69" s="1"/>
      <c r="L69" s="1"/>
      <c r="M69" s="1"/>
      <c r="N69" s="1"/>
      <c r="O69" s="1"/>
    </row>
    <row r="70" spans="1:15">
      <c r="A70" s="1"/>
      <c r="B70" s="1"/>
      <c r="C70" s="1"/>
      <c r="D70" s="1"/>
      <c r="E70" s="3"/>
      <c r="F70" s="3"/>
      <c r="G70" s="1"/>
      <c r="H70" s="1"/>
      <c r="I70" s="1"/>
      <c r="J70" s="1"/>
      <c r="K70" s="1"/>
      <c r="L70" s="1"/>
      <c r="M70" s="1"/>
      <c r="N70" s="1"/>
      <c r="O70" s="1"/>
    </row>
    <row r="71" spans="1:15">
      <c r="A71" s="1"/>
      <c r="B71" s="1"/>
      <c r="C71" s="1"/>
      <c r="D71" s="1"/>
      <c r="E71" s="3"/>
      <c r="F71" s="3"/>
      <c r="G71" s="1"/>
      <c r="H71" s="1"/>
      <c r="I71" s="1"/>
      <c r="J71" s="1"/>
      <c r="K71" s="1"/>
      <c r="L71" s="1"/>
      <c r="M71" s="1"/>
      <c r="N71" s="1"/>
      <c r="O71" s="1"/>
    </row>
    <row r="72" spans="1:15">
      <c r="A72" s="1"/>
      <c r="B72" s="1"/>
      <c r="C72" s="1"/>
      <c r="D72" s="1"/>
      <c r="E72" s="3"/>
      <c r="F72" s="3"/>
      <c r="G72" s="1"/>
      <c r="H72" s="1"/>
      <c r="I72" s="1"/>
      <c r="J72" s="1"/>
      <c r="K72" s="1"/>
      <c r="L72" s="1"/>
      <c r="M72" s="1"/>
      <c r="N72" s="1"/>
      <c r="O72" s="1"/>
    </row>
    <row r="73" spans="1:15">
      <c r="A73" s="1"/>
      <c r="B73" s="1"/>
      <c r="C73" s="1"/>
      <c r="D73" s="1"/>
      <c r="E73" s="3"/>
      <c r="F73" s="3"/>
      <c r="G73" s="1"/>
      <c r="H73" s="1"/>
      <c r="I73" s="1"/>
      <c r="J73" s="1"/>
      <c r="K73" s="1"/>
      <c r="L73" s="1"/>
      <c r="M73" s="1"/>
      <c r="N73" s="1"/>
      <c r="O73" s="1"/>
    </row>
    <row r="74" spans="1:15">
      <c r="A74" s="1"/>
      <c r="B74" s="1"/>
      <c r="C74" s="1"/>
      <c r="D74" s="1"/>
      <c r="E74" s="3"/>
      <c r="F74" s="3"/>
      <c r="G74" s="1"/>
      <c r="H74" s="1"/>
      <c r="I74" s="1"/>
      <c r="J74" s="1"/>
      <c r="K74" s="1"/>
      <c r="L74" s="1"/>
      <c r="M74" s="1"/>
      <c r="N74" s="1"/>
      <c r="O74" s="1"/>
    </row>
    <row r="75" spans="1:15">
      <c r="A75" s="1"/>
      <c r="B75" s="1"/>
      <c r="C75" s="1"/>
      <c r="D75" s="1"/>
      <c r="E75" s="3"/>
      <c r="F75" s="3"/>
      <c r="G75" s="1"/>
      <c r="H75" s="1"/>
      <c r="I75" s="1"/>
      <c r="J75" s="1"/>
      <c r="K75" s="1"/>
      <c r="L75" s="1"/>
      <c r="M75" s="1"/>
      <c r="N75" s="1"/>
      <c r="O75" s="1"/>
    </row>
    <row r="76" spans="1:15">
      <c r="A76" s="1"/>
      <c r="B76" s="1"/>
      <c r="C76" s="1"/>
      <c r="D76" s="1"/>
      <c r="E76" s="3"/>
      <c r="F76" s="3"/>
      <c r="G76" s="1"/>
      <c r="H76" s="1"/>
      <c r="I76" s="1"/>
      <c r="J76" s="1"/>
      <c r="K76" s="1"/>
      <c r="L76" s="1"/>
      <c r="M76" s="1"/>
      <c r="N76" s="1"/>
      <c r="O76" s="1"/>
    </row>
    <row r="77" spans="1:15">
      <c r="A77" s="1"/>
      <c r="B77" s="1"/>
      <c r="C77" s="1"/>
      <c r="D77" s="1"/>
      <c r="E77" s="3"/>
      <c r="F77" s="3"/>
      <c r="G77" s="1"/>
      <c r="H77" s="1"/>
      <c r="I77" s="1"/>
      <c r="J77" s="1"/>
      <c r="K77" s="1"/>
      <c r="L77" s="1"/>
      <c r="M77" s="1"/>
      <c r="N77" s="1"/>
      <c r="O77" s="1"/>
    </row>
    <row r="78" spans="1:15">
      <c r="A78" s="1"/>
      <c r="B78" s="1"/>
      <c r="C78" s="1"/>
      <c r="D78" s="1"/>
      <c r="E78" s="3"/>
      <c r="F78" s="3"/>
      <c r="G78" s="1"/>
      <c r="H78" s="1"/>
      <c r="I78" s="1"/>
      <c r="J78" s="1"/>
      <c r="K78" s="1"/>
      <c r="L78" s="1"/>
      <c r="M78" s="1"/>
      <c r="N78" s="1"/>
      <c r="O78" s="1"/>
    </row>
    <row r="79" spans="1:15">
      <c r="A79" s="1"/>
      <c r="B79" s="1"/>
      <c r="C79" s="1"/>
      <c r="D79" s="1"/>
      <c r="E79" s="3"/>
      <c r="F79" s="3"/>
      <c r="G79" s="1"/>
      <c r="H79" s="1"/>
      <c r="I79" s="1"/>
      <c r="J79" s="1"/>
      <c r="K79" s="1"/>
      <c r="L79" s="1"/>
      <c r="M79" s="1"/>
      <c r="N79" s="1"/>
      <c r="O79" s="1"/>
    </row>
    <row r="80" spans="1:15">
      <c r="A80" s="1"/>
      <c r="B80" s="1"/>
      <c r="C80" s="1"/>
      <c r="D80" s="1"/>
      <c r="E80" s="3"/>
      <c r="F80" s="3"/>
      <c r="G80" s="1"/>
      <c r="H80" s="1"/>
      <c r="I80" s="1"/>
      <c r="J80" s="1"/>
      <c r="K80" s="1"/>
      <c r="L80" s="1"/>
      <c r="M80" s="1"/>
      <c r="N80" s="1"/>
      <c r="O80" s="1"/>
    </row>
    <row r="81" spans="1:15">
      <c r="A81" s="1"/>
      <c r="B81" s="1"/>
      <c r="C81" s="1"/>
      <c r="D81" s="1"/>
      <c r="E81" s="3"/>
      <c r="F81" s="3"/>
      <c r="G81" s="1"/>
      <c r="H81" s="1"/>
      <c r="I81" s="1"/>
      <c r="J81" s="1"/>
      <c r="K81" s="1"/>
      <c r="L81" s="1"/>
      <c r="M81" s="1"/>
      <c r="N81" s="1"/>
      <c r="O81" s="1"/>
    </row>
    <row r="82" spans="1:15">
      <c r="A82" s="1"/>
      <c r="B82" s="1"/>
      <c r="C82" s="1"/>
      <c r="D82" s="1"/>
      <c r="E82" s="3"/>
      <c r="F82" s="3"/>
      <c r="G82" s="1"/>
      <c r="H82" s="1"/>
      <c r="I82" s="1"/>
      <c r="J82" s="1"/>
      <c r="K82" s="1"/>
      <c r="L82" s="1"/>
      <c r="M82" s="1"/>
      <c r="N82" s="1"/>
      <c r="O82" s="1"/>
    </row>
    <row r="83" spans="1:15">
      <c r="A83" s="1"/>
      <c r="B83" s="1"/>
      <c r="C83" s="1"/>
      <c r="D83" s="1"/>
      <c r="E83" s="3"/>
      <c r="F83" s="3"/>
      <c r="G83" s="1"/>
      <c r="H83" s="1"/>
      <c r="I83" s="1"/>
      <c r="J83" s="1"/>
      <c r="K83" s="1"/>
      <c r="L83" s="1"/>
      <c r="M83" s="1"/>
      <c r="N83" s="1"/>
      <c r="O83" s="1"/>
    </row>
    <row r="84" spans="1:15">
      <c r="A84" s="1"/>
      <c r="B84" s="1"/>
      <c r="C84" s="1"/>
      <c r="D84" s="1"/>
      <c r="E84" s="3"/>
      <c r="F84" s="3"/>
      <c r="G84" s="1"/>
      <c r="H84" s="1"/>
      <c r="I84" s="1"/>
      <c r="J84" s="1"/>
      <c r="K84" s="1"/>
      <c r="L84" s="1"/>
      <c r="M84" s="1"/>
      <c r="N84" s="1"/>
      <c r="O84" s="1"/>
    </row>
    <row r="85" spans="1:15">
      <c r="A85" s="1"/>
      <c r="B85" s="1"/>
      <c r="C85" s="1"/>
      <c r="D85" s="1"/>
      <c r="E85" s="3"/>
      <c r="F85" s="3"/>
      <c r="G85" s="1"/>
      <c r="H85" s="1"/>
      <c r="I85" s="1"/>
      <c r="J85" s="1"/>
      <c r="K85" s="1"/>
      <c r="L85" s="1"/>
      <c r="M85" s="1"/>
      <c r="N85" s="1"/>
      <c r="O85" s="1"/>
    </row>
    <row r="86" spans="1:15">
      <c r="A86" s="1"/>
      <c r="B86" s="1"/>
      <c r="C86" s="1"/>
      <c r="D86" s="1"/>
      <c r="E86" s="3"/>
      <c r="F86" s="3"/>
      <c r="G86" s="1"/>
      <c r="H86" s="1"/>
      <c r="I86" s="1"/>
      <c r="J86" s="1"/>
      <c r="K86" s="1"/>
      <c r="L86" s="1"/>
      <c r="M86" s="1"/>
      <c r="N86" s="1"/>
      <c r="O86" s="1"/>
    </row>
    <row r="87" spans="1:15">
      <c r="A87" s="1"/>
      <c r="B87" s="1"/>
      <c r="C87" s="1"/>
      <c r="D87" s="1"/>
      <c r="E87" s="3"/>
      <c r="F87" s="3"/>
      <c r="G87" s="1"/>
      <c r="H87" s="1"/>
      <c r="I87" s="1"/>
      <c r="J87" s="1"/>
      <c r="K87" s="1"/>
      <c r="L87" s="1"/>
      <c r="M87" s="1"/>
      <c r="N87" s="1"/>
      <c r="O87" s="1"/>
    </row>
    <row r="88" spans="1:15">
      <c r="A88" s="1"/>
      <c r="B88" s="1"/>
      <c r="C88" s="1"/>
      <c r="D88" s="1"/>
      <c r="E88" s="3"/>
      <c r="F88" s="3"/>
      <c r="G88" s="1"/>
      <c r="H88" s="1"/>
      <c r="I88" s="1"/>
      <c r="J88" s="1"/>
      <c r="K88" s="1"/>
      <c r="L88" s="1"/>
      <c r="M88" s="1"/>
      <c r="N88" s="1"/>
      <c r="O88" s="1"/>
    </row>
    <row r="89" spans="1:15">
      <c r="A89" s="1"/>
      <c r="B89" s="1"/>
      <c r="C89" s="1"/>
      <c r="D89" s="1"/>
      <c r="E89" s="3"/>
      <c r="F89" s="3"/>
      <c r="G89" s="1"/>
      <c r="H89" s="1"/>
      <c r="I89" s="1"/>
      <c r="J89" s="1"/>
      <c r="K89" s="1"/>
      <c r="L89" s="1"/>
      <c r="M89" s="1"/>
      <c r="N89" s="1"/>
      <c r="O89" s="1"/>
    </row>
    <row r="90" spans="1:15">
      <c r="A90" s="1"/>
      <c r="B90" s="1"/>
      <c r="C90" s="1"/>
      <c r="D90" s="1"/>
      <c r="E90" s="3"/>
      <c r="F90" s="3"/>
      <c r="G90" s="1"/>
      <c r="H90" s="1"/>
      <c r="I90" s="1"/>
      <c r="J90" s="1"/>
      <c r="K90" s="1"/>
      <c r="L90" s="1"/>
      <c r="M90" s="1"/>
      <c r="N90" s="1"/>
      <c r="O90" s="1"/>
    </row>
    <row r="91" spans="1:15">
      <c r="A91" s="1"/>
      <c r="B91" s="1"/>
      <c r="C91" s="1"/>
      <c r="D91" s="1"/>
      <c r="E91" s="3"/>
      <c r="F91" s="3"/>
      <c r="G91" s="1"/>
      <c r="H91" s="1"/>
      <c r="I91" s="1"/>
      <c r="J91" s="1"/>
      <c r="K91" s="1"/>
      <c r="L91" s="1"/>
      <c r="M91" s="1"/>
      <c r="N91" s="1"/>
      <c r="O91" s="1"/>
    </row>
    <row r="92" spans="1:15">
      <c r="A92" s="1"/>
      <c r="B92" s="1"/>
      <c r="C92" s="1"/>
      <c r="D92" s="1"/>
      <c r="E92" s="3"/>
      <c r="F92" s="3"/>
      <c r="G92" s="1"/>
      <c r="H92" s="1"/>
      <c r="I92" s="1"/>
      <c r="J92" s="1"/>
      <c r="K92" s="1"/>
      <c r="L92" s="1"/>
      <c r="M92" s="1"/>
      <c r="N92" s="1"/>
      <c r="O92" s="1"/>
    </row>
    <row r="93" spans="1:15">
      <c r="A93" s="1"/>
      <c r="B93" s="1"/>
      <c r="C93" s="1"/>
      <c r="D93" s="1"/>
      <c r="E93" s="3"/>
      <c r="F93" s="3"/>
      <c r="G93" s="1"/>
      <c r="H93" s="1"/>
      <c r="I93" s="1"/>
      <c r="J93" s="1"/>
      <c r="K93" s="1"/>
      <c r="L93" s="1"/>
      <c r="M93" s="1"/>
      <c r="N93" s="1"/>
      <c r="O93" s="1"/>
    </row>
    <row r="94" spans="1:15">
      <c r="A94" s="1"/>
      <c r="B94" s="1"/>
      <c r="C94" s="1"/>
      <c r="D94" s="1"/>
      <c r="E94" s="3"/>
      <c r="F94" s="3"/>
      <c r="G94" s="1"/>
      <c r="H94" s="1"/>
      <c r="I94" s="1"/>
      <c r="J94" s="1"/>
      <c r="K94" s="1"/>
      <c r="L94" s="1"/>
      <c r="M94" s="1"/>
      <c r="N94" s="1"/>
      <c r="O94" s="1"/>
    </row>
    <row r="95" spans="1:15">
      <c r="A95" s="1"/>
      <c r="B95" s="1"/>
      <c r="C95" s="1"/>
      <c r="D95" s="1"/>
      <c r="E95" s="3"/>
      <c r="F95" s="3"/>
      <c r="G95" s="1"/>
      <c r="H95" s="1"/>
      <c r="I95" s="1"/>
      <c r="J95" s="1"/>
      <c r="K95" s="1"/>
      <c r="L95" s="1"/>
      <c r="M95" s="1"/>
      <c r="N95" s="1"/>
      <c r="O95" s="1"/>
    </row>
    <row r="96" spans="1:15">
      <c r="A96" s="1"/>
      <c r="B96" s="1"/>
      <c r="C96" s="1"/>
      <c r="D96" s="1"/>
      <c r="E96" s="3"/>
      <c r="F96" s="3"/>
      <c r="G96" s="1"/>
      <c r="H96" s="1"/>
      <c r="I96" s="1"/>
      <c r="J96" s="1"/>
      <c r="K96" s="1"/>
      <c r="L96" s="1"/>
      <c r="M96" s="1"/>
      <c r="N96" s="1"/>
      <c r="O96" s="1"/>
    </row>
    <row r="97" spans="1:15">
      <c r="A97" s="1"/>
      <c r="B97" s="1"/>
      <c r="C97" s="1"/>
      <c r="D97" s="1"/>
      <c r="E97" s="3"/>
      <c r="F97" s="3"/>
      <c r="G97" s="1"/>
      <c r="H97" s="1"/>
      <c r="I97" s="1"/>
      <c r="J97" s="1"/>
      <c r="K97" s="1"/>
      <c r="L97" s="1"/>
      <c r="M97" s="1"/>
      <c r="N97" s="1"/>
      <c r="O97" s="1"/>
    </row>
    <row r="98" spans="1:15">
      <c r="A98" s="1"/>
      <c r="B98" s="1"/>
      <c r="C98" s="1"/>
      <c r="D98" s="1"/>
      <c r="E98" s="3"/>
      <c r="F98" s="3"/>
      <c r="G98" s="1"/>
      <c r="H98" s="1"/>
      <c r="I98" s="1"/>
      <c r="J98" s="1"/>
      <c r="K98" s="1"/>
      <c r="L98" s="1"/>
      <c r="M98" s="1"/>
      <c r="N98" s="1"/>
      <c r="O98" s="1"/>
    </row>
    <row r="99" spans="1:15">
      <c r="A99" s="1"/>
      <c r="B99" s="1"/>
      <c r="C99" s="1"/>
      <c r="D99" s="1"/>
      <c r="E99" s="3"/>
      <c r="F99" s="3"/>
      <c r="G99" s="1"/>
      <c r="H99" s="1"/>
      <c r="I99" s="1"/>
      <c r="J99" s="1"/>
      <c r="K99" s="1"/>
      <c r="L99" s="1"/>
      <c r="M99" s="1"/>
      <c r="N99" s="1"/>
      <c r="O99" s="1"/>
    </row>
    <row r="100" spans="1:15">
      <c r="A100" s="1"/>
      <c r="B100" s="1"/>
      <c r="C100" s="1"/>
      <c r="D100" s="1"/>
      <c r="E100" s="3"/>
      <c r="F100" s="3"/>
      <c r="G100" s="1"/>
      <c r="H100" s="1"/>
      <c r="I100" s="1"/>
      <c r="J100" s="1"/>
      <c r="K100" s="1"/>
      <c r="L100" s="1"/>
      <c r="M100" s="1"/>
      <c r="N100" s="1"/>
      <c r="O100" s="1"/>
    </row>
    <row r="101" spans="1:15">
      <c r="A101" s="1"/>
      <c r="B101" s="1"/>
      <c r="C101" s="1"/>
      <c r="D101" s="1"/>
      <c r="E101" s="3"/>
      <c r="F101" s="3"/>
      <c r="G101" s="1"/>
      <c r="H101" s="1"/>
      <c r="I101" s="1"/>
      <c r="J101" s="1"/>
      <c r="K101" s="1"/>
      <c r="L101" s="1"/>
      <c r="M101" s="1"/>
      <c r="N101" s="1"/>
      <c r="O101" s="1"/>
    </row>
    <row r="102" spans="1:15">
      <c r="A102" s="1"/>
      <c r="B102" s="1"/>
      <c r="C102" s="1"/>
      <c r="D102" s="1"/>
      <c r="E102" s="3"/>
      <c r="F102" s="3"/>
      <c r="G102" s="1"/>
      <c r="H102" s="1"/>
      <c r="I102" s="1"/>
      <c r="J102" s="1"/>
      <c r="K102" s="1"/>
      <c r="L102" s="1"/>
      <c r="M102" s="1"/>
      <c r="N102" s="1"/>
      <c r="O102" s="1"/>
    </row>
    <row r="103" spans="1:15">
      <c r="A103" s="1"/>
      <c r="B103" s="1"/>
      <c r="C103" s="1"/>
      <c r="D103" s="1"/>
      <c r="E103" s="3"/>
      <c r="F103" s="3"/>
      <c r="G103" s="1"/>
      <c r="H103" s="1"/>
      <c r="I103" s="1"/>
      <c r="J103" s="1"/>
      <c r="K103" s="1"/>
      <c r="L103" s="1"/>
      <c r="M103" s="1"/>
      <c r="N103" s="1"/>
      <c r="O103" s="1"/>
    </row>
    <row r="104" spans="1:15">
      <c r="A104" s="1"/>
      <c r="B104" s="1"/>
      <c r="C104" s="1"/>
      <c r="D104" s="1"/>
      <c r="E104" s="3"/>
      <c r="F104" s="3"/>
      <c r="G104" s="1"/>
      <c r="H104" s="1"/>
      <c r="I104" s="1"/>
      <c r="J104" s="1"/>
      <c r="K104" s="1"/>
      <c r="L104" s="1"/>
      <c r="M104" s="1"/>
      <c r="N104" s="1"/>
      <c r="O104" s="1"/>
    </row>
    <row r="105" spans="1:15">
      <c r="A105" s="1"/>
      <c r="B105" s="1"/>
      <c r="C105" s="1"/>
      <c r="D105" s="1"/>
      <c r="E105" s="3"/>
      <c r="F105" s="3"/>
      <c r="G105" s="1"/>
      <c r="H105" s="1"/>
      <c r="I105" s="1"/>
      <c r="J105" s="1"/>
      <c r="K105" s="1"/>
      <c r="L105" s="1"/>
      <c r="M105" s="1"/>
      <c r="N105" s="1"/>
      <c r="O105" s="1"/>
    </row>
    <row r="106" spans="1:15">
      <c r="A106" s="1"/>
      <c r="B106" s="1"/>
      <c r="C106" s="1"/>
      <c r="D106" s="1"/>
      <c r="E106" s="3"/>
      <c r="F106" s="3"/>
      <c r="G106" s="1"/>
      <c r="H106" s="1"/>
      <c r="I106" s="1"/>
      <c r="J106" s="1"/>
      <c r="K106" s="1"/>
      <c r="L106" s="1"/>
      <c r="M106" s="1"/>
      <c r="N106" s="1"/>
      <c r="O106" s="1"/>
    </row>
    <row r="107" spans="1:15">
      <c r="A107" s="1"/>
      <c r="B107" s="1"/>
      <c r="C107" s="1"/>
      <c r="D107" s="1"/>
      <c r="E107" s="3"/>
      <c r="F107" s="3"/>
      <c r="G107" s="1"/>
      <c r="H107" s="1"/>
      <c r="I107" s="1"/>
      <c r="J107" s="1"/>
      <c r="K107" s="1"/>
      <c r="L107" s="1"/>
      <c r="M107" s="1"/>
      <c r="N107" s="1"/>
      <c r="O107" s="1"/>
    </row>
    <row r="108" spans="1:15">
      <c r="A108" s="1"/>
      <c r="B108" s="1"/>
      <c r="C108" s="1"/>
      <c r="D108" s="1"/>
      <c r="E108" s="3"/>
      <c r="F108" s="3"/>
      <c r="G108" s="1"/>
      <c r="H108" s="1"/>
      <c r="I108" s="1"/>
      <c r="J108" s="1"/>
      <c r="K108" s="1"/>
      <c r="L108" s="1"/>
      <c r="M108" s="1"/>
      <c r="N108" s="1"/>
      <c r="O108" s="1"/>
    </row>
    <row r="109" spans="1:15">
      <c r="A109" s="1"/>
      <c r="B109" s="1"/>
      <c r="C109" s="1"/>
      <c r="D109" s="1"/>
      <c r="E109" s="3"/>
      <c r="F109" s="3"/>
      <c r="G109" s="1"/>
      <c r="H109" s="1"/>
      <c r="I109" s="1"/>
      <c r="J109" s="1"/>
      <c r="K109" s="1"/>
      <c r="L109" s="1"/>
      <c r="M109" s="1"/>
      <c r="N109" s="1"/>
      <c r="O109" s="1"/>
    </row>
    <row r="110" spans="1:15">
      <c r="A110" s="1"/>
      <c r="B110" s="1"/>
      <c r="C110" s="1"/>
      <c r="D110" s="1"/>
      <c r="E110" s="3"/>
      <c r="F110" s="3"/>
      <c r="G110" s="1"/>
      <c r="H110" s="1"/>
      <c r="I110" s="1"/>
      <c r="J110" s="1"/>
      <c r="K110" s="1"/>
      <c r="L110" s="1"/>
      <c r="M110" s="1"/>
      <c r="N110" s="1"/>
      <c r="O110" s="1"/>
    </row>
    <row r="111" spans="1:15">
      <c r="A111" s="1"/>
      <c r="B111" s="1"/>
      <c r="C111" s="1"/>
      <c r="D111" s="1"/>
      <c r="E111" s="3"/>
      <c r="F111" s="3"/>
      <c r="G111" s="1"/>
      <c r="H111" s="1"/>
      <c r="I111" s="1"/>
      <c r="J111" s="1"/>
      <c r="K111" s="1"/>
      <c r="L111" s="1"/>
      <c r="M111" s="1"/>
      <c r="N111" s="1"/>
      <c r="O111" s="1"/>
    </row>
    <row r="112" spans="1:15">
      <c r="A112" s="1"/>
      <c r="B112" s="1"/>
      <c r="C112" s="1"/>
      <c r="D112" s="1"/>
      <c r="E112" s="3"/>
      <c r="F112" s="3"/>
      <c r="G112" s="1"/>
      <c r="H112" s="1"/>
      <c r="I112" s="1"/>
      <c r="J112" s="1"/>
      <c r="K112" s="1"/>
      <c r="L112" s="1"/>
      <c r="M112" s="1"/>
      <c r="N112" s="1"/>
      <c r="O112" s="1"/>
    </row>
    <row r="113" spans="1:15">
      <c r="A113" s="1"/>
      <c r="B113" s="1"/>
      <c r="C113" s="1"/>
      <c r="D113" s="1"/>
      <c r="E113" s="3"/>
      <c r="F113" s="3"/>
      <c r="G113" s="1"/>
      <c r="H113" s="1"/>
      <c r="I113" s="1"/>
      <c r="J113" s="1"/>
      <c r="K113" s="1"/>
      <c r="L113" s="1"/>
      <c r="M113" s="1"/>
      <c r="N113" s="1"/>
      <c r="O113" s="1"/>
    </row>
    <row r="114" spans="1:15">
      <c r="A114" s="1"/>
      <c r="B114" s="1"/>
      <c r="C114" s="1"/>
      <c r="D114" s="1"/>
      <c r="E114" s="3"/>
      <c r="F114" s="3"/>
      <c r="G114" s="1"/>
      <c r="H114" s="1"/>
      <c r="I114" s="1"/>
      <c r="J114" s="1"/>
      <c r="K114" s="1"/>
      <c r="L114" s="1"/>
      <c r="M114" s="1"/>
      <c r="N114" s="1"/>
      <c r="O114" s="1"/>
    </row>
    <row r="115" spans="1:15">
      <c r="A115" s="1"/>
      <c r="B115" s="1"/>
      <c r="C115" s="1"/>
      <c r="D115" s="1"/>
      <c r="E115" s="3"/>
      <c r="F115" s="3"/>
      <c r="G115" s="1"/>
      <c r="H115" s="1"/>
      <c r="I115" s="1"/>
      <c r="J115" s="1"/>
      <c r="K115" s="1"/>
      <c r="L115" s="1"/>
      <c r="M115" s="1"/>
      <c r="N115" s="1"/>
      <c r="O115" s="1"/>
    </row>
    <row r="116" spans="1:15">
      <c r="A116" s="1"/>
      <c r="B116" s="1"/>
      <c r="C116" s="1"/>
      <c r="D116" s="1"/>
      <c r="E116" s="3"/>
      <c r="F116" s="3"/>
      <c r="G116" s="1"/>
      <c r="H116" s="1"/>
      <c r="I116" s="1"/>
      <c r="J116" s="1"/>
      <c r="K116" s="1"/>
      <c r="L116" s="1"/>
      <c r="M116" s="1"/>
      <c r="N116" s="1"/>
      <c r="O116" s="1"/>
    </row>
    <row r="117" spans="1:15">
      <c r="A117" s="1"/>
      <c r="B117" s="1"/>
      <c r="C117" s="1"/>
      <c r="D117" s="1"/>
      <c r="E117" s="3"/>
      <c r="F117" s="3"/>
      <c r="G117" s="1"/>
      <c r="H117" s="1"/>
      <c r="I117" s="1"/>
      <c r="J117" s="1"/>
      <c r="K117" s="1"/>
      <c r="L117" s="1"/>
      <c r="M117" s="1"/>
      <c r="N117" s="1"/>
      <c r="O117" s="1"/>
    </row>
    <row r="118" spans="1:15">
      <c r="A118" s="1"/>
      <c r="B118" s="1"/>
      <c r="C118" s="1"/>
      <c r="D118" s="1"/>
      <c r="E118" s="3"/>
      <c r="F118" s="3"/>
      <c r="G118" s="1"/>
      <c r="H118" s="1"/>
      <c r="I118" s="1"/>
      <c r="J118" s="1"/>
      <c r="K118" s="1"/>
      <c r="L118" s="1"/>
      <c r="M118" s="1"/>
      <c r="N118" s="1"/>
      <c r="O118" s="1"/>
    </row>
    <row r="119" spans="1:15">
      <c r="A119" s="1"/>
      <c r="B119" s="1"/>
      <c r="C119" s="1"/>
      <c r="D119" s="1"/>
      <c r="E119" s="3"/>
      <c r="F119" s="3"/>
      <c r="G119" s="1"/>
      <c r="H119" s="1"/>
      <c r="I119" s="1"/>
      <c r="J119" s="1"/>
      <c r="K119" s="1"/>
      <c r="L119" s="1"/>
      <c r="M119" s="1"/>
      <c r="N119" s="1"/>
      <c r="O119" s="1"/>
    </row>
    <row r="120" spans="1:15">
      <c r="A120" s="1"/>
      <c r="B120" s="1"/>
      <c r="C120" s="1"/>
      <c r="D120" s="1"/>
      <c r="E120" s="3"/>
      <c r="F120" s="3"/>
      <c r="G120" s="1"/>
      <c r="H120" s="1"/>
      <c r="I120" s="1"/>
      <c r="J120" s="1"/>
      <c r="K120" s="1"/>
      <c r="L120" s="1"/>
      <c r="M120" s="1"/>
      <c r="N120" s="1"/>
      <c r="O120" s="1"/>
    </row>
    <row r="121" spans="1:15">
      <c r="A121" s="1"/>
      <c r="B121" s="1"/>
      <c r="C121" s="1"/>
      <c r="D121" s="1"/>
      <c r="E121" s="3"/>
      <c r="F121" s="3"/>
      <c r="G121" s="1"/>
      <c r="H121" s="1"/>
      <c r="I121" s="1"/>
      <c r="J121" s="1"/>
      <c r="K121" s="1"/>
      <c r="L121" s="1"/>
      <c r="M121" s="1"/>
      <c r="N121" s="1"/>
      <c r="O121" s="1"/>
    </row>
    <row r="122" spans="1:15">
      <c r="A122" s="1"/>
      <c r="B122" s="1"/>
      <c r="C122" s="1"/>
      <c r="D122" s="1"/>
      <c r="E122" s="3"/>
      <c r="F122" s="3"/>
      <c r="G122" s="1"/>
      <c r="H122" s="1"/>
      <c r="I122" s="1"/>
      <c r="J122" s="1"/>
      <c r="K122" s="1"/>
      <c r="L122" s="1"/>
      <c r="M122" s="1"/>
      <c r="N122" s="1"/>
      <c r="O122" s="1"/>
    </row>
    <row r="123" spans="1:15">
      <c r="A123" s="1"/>
      <c r="B123" s="1"/>
      <c r="C123" s="1"/>
      <c r="D123" s="1"/>
      <c r="E123" s="3"/>
      <c r="F123" s="3"/>
      <c r="G123" s="1"/>
      <c r="H123" s="1"/>
      <c r="I123" s="1"/>
      <c r="J123" s="1"/>
      <c r="K123" s="1"/>
      <c r="L123" s="1"/>
      <c r="M123" s="1"/>
      <c r="N123" s="1"/>
      <c r="O123" s="1"/>
    </row>
    <row r="124" spans="1:15">
      <c r="A124" s="1"/>
      <c r="B124" s="1"/>
      <c r="C124" s="1"/>
      <c r="D124" s="1"/>
      <c r="E124" s="3"/>
      <c r="F124" s="3"/>
      <c r="G124" s="1"/>
      <c r="H124" s="1"/>
      <c r="I124" s="1"/>
      <c r="J124" s="1"/>
      <c r="K124" s="1"/>
      <c r="L124" s="1"/>
      <c r="M124" s="1"/>
      <c r="N124" s="1"/>
      <c r="O124" s="1"/>
    </row>
    <row r="125" spans="1:15">
      <c r="A125" s="1"/>
      <c r="B125" s="1"/>
      <c r="C125" s="1"/>
      <c r="D125" s="1"/>
      <c r="E125" s="3"/>
      <c r="F125" s="3"/>
      <c r="G125" s="1"/>
      <c r="H125" s="1"/>
      <c r="I125" s="1"/>
      <c r="J125" s="1"/>
      <c r="K125" s="1"/>
      <c r="L125" s="1"/>
      <c r="M125" s="1"/>
      <c r="N125" s="1"/>
      <c r="O125" s="1"/>
    </row>
    <row r="126" spans="1:15">
      <c r="A126" s="1"/>
      <c r="B126" s="1"/>
      <c r="C126" s="1"/>
      <c r="D126" s="1"/>
      <c r="E126" s="3"/>
      <c r="F126" s="3"/>
      <c r="G126" s="1"/>
      <c r="H126" s="1"/>
      <c r="I126" s="1"/>
      <c r="J126" s="1"/>
      <c r="K126" s="1"/>
      <c r="L126" s="1"/>
      <c r="M126" s="1"/>
      <c r="N126" s="1"/>
      <c r="O126" s="1"/>
    </row>
    <row r="127" spans="1:15">
      <c r="A127" s="1"/>
      <c r="B127" s="1"/>
      <c r="C127" s="1"/>
      <c r="D127" s="1"/>
      <c r="E127" s="3"/>
      <c r="F127" s="3"/>
      <c r="G127" s="1"/>
      <c r="H127" s="1"/>
      <c r="I127" s="1"/>
      <c r="J127" s="1"/>
      <c r="K127" s="1"/>
      <c r="L127" s="1"/>
      <c r="M127" s="1"/>
      <c r="N127" s="1"/>
      <c r="O127" s="1"/>
    </row>
    <row r="128" spans="1:15">
      <c r="A128" s="1"/>
      <c r="B128" s="1"/>
      <c r="C128" s="1"/>
      <c r="D128" s="1"/>
      <c r="E128" s="3"/>
      <c r="F128" s="3"/>
      <c r="G128" s="1"/>
      <c r="H128" s="1"/>
      <c r="I128" s="1"/>
      <c r="J128" s="1"/>
      <c r="K128" s="1"/>
      <c r="L128" s="1"/>
      <c r="M128" s="1"/>
      <c r="N128" s="1"/>
      <c r="O128" s="1"/>
    </row>
    <row r="129" spans="1:15">
      <c r="A129" s="1"/>
      <c r="B129" s="1"/>
      <c r="C129" s="1"/>
      <c r="D129" s="1"/>
      <c r="E129" s="3"/>
      <c r="F129" s="3"/>
      <c r="G129" s="1"/>
      <c r="H129" s="1"/>
      <c r="I129" s="1"/>
      <c r="J129" s="1"/>
      <c r="K129" s="1"/>
      <c r="L129" s="1"/>
      <c r="M129" s="1"/>
      <c r="N129" s="1"/>
      <c r="O129" s="1"/>
    </row>
    <row r="130" spans="1:15">
      <c r="A130" s="1"/>
      <c r="B130" s="1"/>
      <c r="C130" s="1"/>
      <c r="D130" s="1"/>
      <c r="E130" s="3"/>
      <c r="F130" s="3"/>
      <c r="G130" s="1"/>
      <c r="H130" s="1"/>
      <c r="I130" s="1"/>
      <c r="J130" s="1"/>
      <c r="K130" s="1"/>
      <c r="L130" s="1"/>
      <c r="M130" s="1"/>
      <c r="N130" s="1"/>
      <c r="O130" s="1"/>
    </row>
    <row r="131" spans="1:15">
      <c r="A131" s="1"/>
      <c r="B131" s="1"/>
      <c r="C131" s="1"/>
      <c r="D131" s="1"/>
      <c r="E131" s="3"/>
      <c r="F131" s="3"/>
      <c r="G131" s="1"/>
      <c r="H131" s="1"/>
      <c r="I131" s="1"/>
      <c r="J131" s="1"/>
      <c r="K131" s="1"/>
      <c r="L131" s="1"/>
      <c r="M131" s="1"/>
      <c r="N131" s="1"/>
      <c r="O131" s="1"/>
    </row>
    <row r="132" spans="1:15">
      <c r="A132" s="1"/>
      <c r="B132" s="1"/>
      <c r="C132" s="1"/>
      <c r="D132" s="1"/>
      <c r="E132" s="3"/>
      <c r="F132" s="3"/>
      <c r="G132" s="1"/>
      <c r="H132" s="1"/>
      <c r="I132" s="1"/>
      <c r="J132" s="1"/>
      <c r="K132" s="1"/>
      <c r="L132" s="1"/>
      <c r="M132" s="1"/>
      <c r="N132" s="1"/>
      <c r="O132" s="1"/>
    </row>
    <row r="133" spans="1:15">
      <c r="A133" s="1"/>
      <c r="B133" s="1"/>
      <c r="C133" s="1"/>
      <c r="D133" s="1"/>
      <c r="E133" s="3"/>
      <c r="F133" s="3"/>
      <c r="G133" s="1"/>
      <c r="H133" s="1"/>
      <c r="I133" s="1"/>
      <c r="J133" s="1"/>
      <c r="K133" s="1"/>
      <c r="L133" s="1"/>
      <c r="M133" s="1"/>
      <c r="N133" s="1"/>
      <c r="O133" s="1"/>
    </row>
    <row r="134" spans="1:15">
      <c r="A134" s="1"/>
      <c r="B134" s="1"/>
      <c r="C134" s="1"/>
      <c r="D134" s="1"/>
      <c r="E134" s="3"/>
      <c r="F134" s="3"/>
      <c r="G134" s="1"/>
      <c r="H134" s="1"/>
      <c r="I134" s="1"/>
      <c r="J134" s="1"/>
      <c r="K134" s="1"/>
      <c r="L134" s="1"/>
      <c r="M134" s="1"/>
      <c r="N134" s="1"/>
      <c r="O134" s="1"/>
    </row>
    <row r="135" spans="1:15">
      <c r="A135" s="1"/>
      <c r="B135" s="1"/>
      <c r="C135" s="1"/>
      <c r="D135" s="1"/>
      <c r="E135" s="3"/>
      <c r="F135" s="3"/>
      <c r="G135" s="1"/>
      <c r="H135" s="1"/>
      <c r="I135" s="1"/>
      <c r="J135" s="1"/>
      <c r="K135" s="1"/>
      <c r="L135" s="1"/>
      <c r="M135" s="1"/>
      <c r="N135" s="1"/>
      <c r="O135" s="1"/>
    </row>
    <row r="136" spans="1:15">
      <c r="A136" s="1"/>
      <c r="B136" s="1"/>
      <c r="C136" s="1"/>
      <c r="D136" s="1"/>
      <c r="E136" s="3"/>
      <c r="F136" s="3"/>
      <c r="G136" s="1"/>
      <c r="H136" s="1"/>
      <c r="I136" s="1"/>
      <c r="J136" s="1"/>
      <c r="K136" s="1"/>
      <c r="L136" s="1"/>
      <c r="M136" s="1"/>
      <c r="N136" s="1"/>
      <c r="O136" s="1"/>
    </row>
    <row r="137" spans="1:15">
      <c r="A137" s="1"/>
      <c r="B137" s="1"/>
      <c r="C137" s="1"/>
      <c r="D137" s="1"/>
      <c r="E137" s="3"/>
      <c r="F137" s="3"/>
      <c r="G137" s="1"/>
      <c r="H137" s="1"/>
      <c r="I137" s="1"/>
      <c r="J137" s="1"/>
      <c r="K137" s="1"/>
      <c r="L137" s="1"/>
      <c r="M137" s="1"/>
      <c r="N137" s="1"/>
      <c r="O137" s="1"/>
    </row>
    <row r="138" spans="1:15">
      <c r="A138" s="1"/>
      <c r="B138" s="1"/>
      <c r="C138" s="1"/>
      <c r="D138" s="1"/>
      <c r="E138" s="3"/>
      <c r="F138" s="3"/>
      <c r="G138" s="1"/>
      <c r="H138" s="1"/>
      <c r="I138" s="1"/>
      <c r="J138" s="1"/>
      <c r="K138" s="1"/>
      <c r="L138" s="1"/>
      <c r="M138" s="1"/>
      <c r="N138" s="1"/>
      <c r="O138" s="1"/>
    </row>
    <row r="139" spans="1:15">
      <c r="A139" s="1"/>
      <c r="B139" s="1"/>
      <c r="C139" s="1"/>
      <c r="D139" s="1"/>
      <c r="E139" s="3"/>
      <c r="F139" s="3"/>
      <c r="G139" s="1"/>
      <c r="H139" s="1"/>
      <c r="I139" s="1"/>
      <c r="J139" s="1"/>
      <c r="K139" s="1"/>
      <c r="L139" s="1"/>
      <c r="M139" s="1"/>
      <c r="N139" s="1"/>
      <c r="O139" s="1"/>
    </row>
    <row r="140" spans="1:15">
      <c r="A140" s="1"/>
      <c r="B140" s="1"/>
      <c r="C140" s="1"/>
      <c r="D140" s="1"/>
      <c r="E140" s="3"/>
      <c r="F140" s="3"/>
      <c r="G140" s="1"/>
      <c r="H140" s="1"/>
      <c r="I140" s="1"/>
      <c r="J140" s="1"/>
      <c r="K140" s="1"/>
      <c r="L140" s="1"/>
      <c r="M140" s="1"/>
      <c r="N140" s="1"/>
      <c r="O140" s="1"/>
    </row>
    <row r="141" spans="1:15">
      <c r="A141" s="1"/>
      <c r="B141" s="1"/>
      <c r="C141" s="1"/>
      <c r="D141" s="1"/>
      <c r="E141" s="3"/>
      <c r="F141" s="3"/>
      <c r="G141" s="1"/>
      <c r="H141" s="1"/>
      <c r="I141" s="1"/>
      <c r="J141" s="1"/>
      <c r="K141" s="1"/>
      <c r="L141" s="1"/>
      <c r="M141" s="1"/>
      <c r="N141" s="1"/>
      <c r="O141" s="1"/>
    </row>
    <row r="142" spans="1:15">
      <c r="A142" s="1"/>
      <c r="B142" s="1"/>
      <c r="C142" s="1"/>
      <c r="D142" s="1"/>
      <c r="E142" s="3"/>
      <c r="F142" s="3"/>
      <c r="G142" s="1"/>
      <c r="H142" s="1"/>
      <c r="I142" s="1"/>
      <c r="J142" s="1"/>
      <c r="K142" s="1"/>
      <c r="L142" s="1"/>
      <c r="M142" s="1"/>
      <c r="N142" s="1"/>
      <c r="O142" s="1"/>
    </row>
    <row r="143" spans="1:15">
      <c r="A143" s="1"/>
      <c r="B143" s="1"/>
      <c r="C143" s="1"/>
      <c r="D143" s="1"/>
      <c r="E143" s="3"/>
      <c r="F143" s="3"/>
      <c r="G143" s="1"/>
      <c r="H143" s="1"/>
      <c r="I143" s="1"/>
      <c r="J143" s="1"/>
      <c r="K143" s="1"/>
      <c r="L143" s="1"/>
      <c r="M143" s="1"/>
      <c r="N143" s="1"/>
      <c r="O143" s="1"/>
    </row>
    <row r="144" spans="1:15">
      <c r="A144" s="1"/>
      <c r="B144" s="1"/>
      <c r="C144" s="1"/>
      <c r="D144" s="1"/>
      <c r="E144" s="3"/>
      <c r="F144" s="3"/>
      <c r="G144" s="1"/>
      <c r="H144" s="1"/>
      <c r="I144" s="1"/>
      <c r="J144" s="1"/>
      <c r="K144" s="1"/>
      <c r="L144" s="1"/>
      <c r="M144" s="1"/>
      <c r="N144" s="1"/>
      <c r="O144" s="1"/>
    </row>
    <row r="145" spans="1:15">
      <c r="A145" s="1"/>
      <c r="B145" s="1"/>
      <c r="C145" s="1"/>
      <c r="D145" s="1"/>
      <c r="E145" s="3"/>
      <c r="F145" s="3"/>
      <c r="G145" s="1"/>
      <c r="H145" s="1"/>
      <c r="I145" s="1"/>
      <c r="J145" s="1"/>
      <c r="K145" s="1"/>
      <c r="L145" s="1"/>
      <c r="M145" s="1"/>
      <c r="N145" s="1"/>
      <c r="O145" s="1"/>
    </row>
    <row r="146" spans="1:15">
      <c r="A146" s="1"/>
      <c r="B146" s="1"/>
      <c r="C146" s="1"/>
      <c r="D146" s="1"/>
      <c r="E146" s="3"/>
      <c r="F146" s="3"/>
      <c r="G146" s="1"/>
      <c r="H146" s="1"/>
      <c r="I146" s="1"/>
      <c r="J146" s="1"/>
      <c r="K146" s="1"/>
      <c r="L146" s="1"/>
      <c r="M146" s="1"/>
      <c r="N146" s="1"/>
      <c r="O146" s="1"/>
    </row>
    <row r="147" spans="1:15">
      <c r="A147" s="1"/>
      <c r="B147" s="1"/>
      <c r="C147" s="1"/>
      <c r="D147" s="1"/>
      <c r="E147" s="3"/>
      <c r="F147" s="3"/>
      <c r="G147" s="1"/>
      <c r="H147" s="1"/>
      <c r="I147" s="1"/>
      <c r="J147" s="1"/>
      <c r="K147" s="1"/>
      <c r="L147" s="1"/>
      <c r="M147" s="1"/>
      <c r="N147" s="1"/>
      <c r="O147" s="1"/>
    </row>
    <row r="148" spans="1:15">
      <c r="A148" s="1"/>
      <c r="B148" s="1"/>
      <c r="C148" s="1"/>
      <c r="D148" s="1"/>
      <c r="E148" s="3"/>
      <c r="F148" s="3"/>
      <c r="G148" s="1"/>
      <c r="H148" s="1"/>
      <c r="I148" s="1"/>
      <c r="J148" s="1"/>
      <c r="K148" s="1"/>
      <c r="L148" s="1"/>
      <c r="M148" s="1"/>
      <c r="N148" s="1"/>
      <c r="O148" s="1"/>
    </row>
    <row r="149" spans="1:15">
      <c r="A149" s="1"/>
      <c r="B149" s="1"/>
      <c r="C149" s="1"/>
      <c r="D149" s="1"/>
      <c r="E149" s="3"/>
      <c r="F149" s="3"/>
      <c r="G149" s="1"/>
      <c r="H149" s="1"/>
      <c r="I149" s="1"/>
      <c r="J149" s="1"/>
      <c r="K149" s="1"/>
      <c r="L149" s="1"/>
      <c r="M149" s="1"/>
      <c r="N149" s="1"/>
      <c r="O149" s="1"/>
    </row>
    <row r="150" spans="1:15">
      <c r="A150" s="1"/>
      <c r="B150" s="1"/>
      <c r="C150" s="1"/>
      <c r="D150" s="1"/>
      <c r="E150" s="3"/>
      <c r="F150" s="3"/>
      <c r="G150" s="1"/>
      <c r="H150" s="1"/>
      <c r="I150" s="1"/>
      <c r="J150" s="1"/>
      <c r="K150" s="1"/>
      <c r="L150" s="1"/>
      <c r="M150" s="1"/>
      <c r="N150" s="1"/>
      <c r="O150" s="1"/>
    </row>
    <row r="151" spans="1:15">
      <c r="A151" s="1"/>
      <c r="B151" s="1"/>
      <c r="C151" s="1"/>
      <c r="D151" s="1"/>
      <c r="E151" s="3"/>
      <c r="F151" s="3"/>
      <c r="G151" s="1"/>
      <c r="H151" s="1"/>
      <c r="I151" s="1"/>
      <c r="J151" s="1"/>
      <c r="K151" s="1"/>
      <c r="L151" s="1"/>
      <c r="M151" s="1"/>
      <c r="N151" s="1"/>
      <c r="O151" s="1"/>
    </row>
    <row r="152" spans="1:15">
      <c r="A152" s="1"/>
      <c r="B152" s="1"/>
      <c r="C152" s="1"/>
      <c r="D152" s="1"/>
      <c r="E152" s="3"/>
      <c r="F152" s="3"/>
      <c r="G152" s="1"/>
      <c r="H152" s="1"/>
      <c r="I152" s="1"/>
      <c r="J152" s="1"/>
      <c r="K152" s="1"/>
      <c r="L152" s="1"/>
      <c r="M152" s="1"/>
      <c r="N152" s="1"/>
      <c r="O152" s="1"/>
    </row>
    <row r="153" spans="1:15">
      <c r="A153" s="1"/>
      <c r="B153" s="1"/>
      <c r="C153" s="1"/>
      <c r="D153" s="1"/>
      <c r="E153" s="3"/>
      <c r="F153" s="3"/>
      <c r="G153" s="1"/>
      <c r="H153" s="1"/>
      <c r="I153" s="1"/>
      <c r="J153" s="1"/>
      <c r="K153" s="1"/>
      <c r="L153" s="1"/>
      <c r="M153" s="1"/>
      <c r="N153" s="1"/>
      <c r="O153" s="1"/>
    </row>
    <row r="154" spans="1:15">
      <c r="A154" s="1"/>
      <c r="B154" s="1"/>
      <c r="C154" s="1"/>
      <c r="D154" s="1"/>
      <c r="E154" s="3"/>
      <c r="F154" s="3"/>
      <c r="G154" s="1"/>
      <c r="H154" s="1"/>
      <c r="I154" s="1"/>
      <c r="J154" s="1"/>
      <c r="K154" s="1"/>
      <c r="L154" s="1"/>
      <c r="M154" s="1"/>
      <c r="N154" s="1"/>
      <c r="O154" s="1"/>
    </row>
    <row r="155" spans="1:15">
      <c r="A155" s="1"/>
      <c r="B155" s="1"/>
      <c r="C155" s="1"/>
      <c r="D155" s="1"/>
      <c r="E155" s="3"/>
      <c r="F155" s="3"/>
      <c r="G155" s="1"/>
      <c r="H155" s="1"/>
      <c r="I155" s="1"/>
      <c r="J155" s="1"/>
      <c r="K155" s="1"/>
      <c r="L155" s="1"/>
      <c r="M155" s="1"/>
      <c r="N155" s="1"/>
      <c r="O155" s="1"/>
    </row>
    <row r="156" spans="1:15">
      <c r="A156" s="1"/>
      <c r="B156" s="1"/>
      <c r="C156" s="1"/>
      <c r="D156" s="1"/>
      <c r="E156" s="3"/>
      <c r="F156" s="3"/>
      <c r="G156" s="1"/>
      <c r="H156" s="1"/>
      <c r="I156" s="1"/>
      <c r="J156" s="1"/>
      <c r="K156" s="1"/>
      <c r="L156" s="1"/>
      <c r="M156" s="1"/>
      <c r="N156" s="1"/>
      <c r="O156" s="1"/>
    </row>
    <row r="157" spans="1:15">
      <c r="A157" s="1"/>
      <c r="B157" s="1"/>
      <c r="C157" s="1"/>
      <c r="D157" s="1"/>
      <c r="E157" s="3"/>
      <c r="F157" s="3"/>
      <c r="G157" s="1"/>
      <c r="H157" s="1"/>
      <c r="I157" s="1"/>
      <c r="J157" s="1"/>
      <c r="K157" s="1"/>
      <c r="L157" s="1"/>
      <c r="M157" s="1"/>
      <c r="N157" s="1"/>
      <c r="O157" s="1"/>
    </row>
    <row r="158" spans="1:15">
      <c r="A158" s="1"/>
      <c r="B158" s="1"/>
      <c r="C158" s="1"/>
      <c r="D158" s="1"/>
      <c r="E158" s="3"/>
      <c r="F158" s="3"/>
      <c r="G158" s="1"/>
      <c r="H158" s="1"/>
      <c r="I158" s="1"/>
      <c r="J158" s="1"/>
      <c r="K158" s="1"/>
      <c r="L158" s="1"/>
      <c r="M158" s="1"/>
      <c r="N158" s="1"/>
      <c r="O158" s="1"/>
    </row>
    <row r="159" spans="1:15">
      <c r="A159" s="1"/>
      <c r="B159" s="1"/>
      <c r="C159" s="1"/>
      <c r="D159" s="1"/>
      <c r="E159" s="3"/>
      <c r="F159" s="3"/>
      <c r="G159" s="1"/>
      <c r="H159" s="1"/>
      <c r="I159" s="1"/>
      <c r="J159" s="1"/>
      <c r="K159" s="1"/>
      <c r="L159" s="1"/>
      <c r="M159" s="1"/>
      <c r="N159" s="1"/>
      <c r="O159" s="1"/>
    </row>
    <row r="160" spans="1:15">
      <c r="A160" s="1"/>
      <c r="B160" s="1"/>
      <c r="C160" s="1"/>
      <c r="D160" s="1"/>
      <c r="E160" s="3"/>
      <c r="F160" s="3"/>
      <c r="G160" s="1"/>
      <c r="H160" s="1"/>
      <c r="I160" s="1"/>
      <c r="J160" s="1"/>
      <c r="K160" s="1"/>
      <c r="L160" s="1"/>
      <c r="M160" s="1"/>
      <c r="N160" s="1"/>
      <c r="O160" s="1"/>
    </row>
    <row r="161" spans="1:15">
      <c r="A161" s="1"/>
      <c r="B161" s="1"/>
      <c r="C161" s="1"/>
      <c r="D161" s="1"/>
      <c r="E161" s="3"/>
      <c r="F161" s="3"/>
      <c r="G161" s="1"/>
      <c r="H161" s="1"/>
      <c r="I161" s="1"/>
      <c r="J161" s="1"/>
      <c r="K161" s="1"/>
      <c r="L161" s="1"/>
      <c r="M161" s="1"/>
      <c r="N161" s="1"/>
      <c r="O161" s="1"/>
    </row>
    <row r="162" spans="1:15">
      <c r="A162" s="1"/>
      <c r="B162" s="1"/>
      <c r="C162" s="1"/>
      <c r="D162" s="1"/>
      <c r="E162" s="3"/>
      <c r="F162" s="3"/>
      <c r="G162" s="1"/>
      <c r="H162" s="1"/>
      <c r="I162" s="1"/>
      <c r="J162" s="1"/>
      <c r="K162" s="1"/>
      <c r="L162" s="1"/>
      <c r="M162" s="1"/>
      <c r="N162" s="1"/>
      <c r="O162" s="1"/>
    </row>
    <row r="163" spans="1:15">
      <c r="A163" s="1"/>
      <c r="B163" s="1"/>
      <c r="C163" s="1"/>
      <c r="D163" s="1"/>
      <c r="E163" s="3"/>
      <c r="F163" s="3"/>
      <c r="G163" s="1"/>
      <c r="H163" s="1"/>
      <c r="I163" s="1"/>
      <c r="J163" s="1"/>
      <c r="K163" s="1"/>
      <c r="L163" s="1"/>
      <c r="M163" s="1"/>
      <c r="N163" s="1"/>
      <c r="O163" s="1"/>
    </row>
    <row r="164" spans="1:15">
      <c r="A164" s="1"/>
      <c r="B164" s="1"/>
      <c r="C164" s="1"/>
      <c r="D164" s="1"/>
      <c r="E164" s="3"/>
      <c r="F164" s="3"/>
      <c r="G164" s="1"/>
      <c r="H164" s="1"/>
      <c r="I164" s="1"/>
      <c r="J164" s="1"/>
      <c r="K164" s="1"/>
      <c r="L164" s="1"/>
      <c r="M164" s="1"/>
      <c r="N164" s="1"/>
      <c r="O164" s="1"/>
    </row>
    <row r="165" spans="1:15">
      <c r="A165" s="1"/>
      <c r="B165" s="1"/>
      <c r="C165" s="1"/>
      <c r="D165" s="1"/>
      <c r="E165" s="3"/>
      <c r="F165" s="3"/>
      <c r="G165" s="1"/>
      <c r="H165" s="1"/>
      <c r="I165" s="1"/>
      <c r="J165" s="1"/>
      <c r="K165" s="1"/>
      <c r="L165" s="1"/>
      <c r="M165" s="1"/>
      <c r="N165" s="1"/>
      <c r="O165" s="1"/>
    </row>
    <row r="166" spans="1:15">
      <c r="A166" s="1"/>
      <c r="B166" s="1"/>
      <c r="C166" s="1"/>
      <c r="D166" s="1"/>
      <c r="E166" s="3"/>
      <c r="F166" s="3"/>
      <c r="G166" s="1"/>
      <c r="H166" s="1"/>
      <c r="I166" s="1"/>
      <c r="J166" s="1"/>
      <c r="K166" s="1"/>
      <c r="L166" s="1"/>
      <c r="M166" s="1"/>
      <c r="N166" s="1"/>
      <c r="O166" s="1"/>
    </row>
    <row r="167" spans="1:15">
      <c r="A167" s="1"/>
      <c r="B167" s="1"/>
      <c r="C167" s="1"/>
      <c r="D167" s="1"/>
      <c r="E167" s="3"/>
      <c r="F167" s="3"/>
      <c r="G167" s="1"/>
      <c r="H167" s="1"/>
      <c r="I167" s="1"/>
      <c r="J167" s="1"/>
      <c r="K167" s="1"/>
      <c r="L167" s="1"/>
      <c r="M167" s="1"/>
      <c r="N167" s="1"/>
      <c r="O167" s="1"/>
    </row>
    <row r="168" spans="1:15">
      <c r="A168" s="1"/>
      <c r="B168" s="1"/>
      <c r="C168" s="1"/>
      <c r="D168" s="1"/>
      <c r="E168" s="3"/>
      <c r="F168" s="3"/>
      <c r="G168" s="1"/>
      <c r="H168" s="1"/>
      <c r="I168" s="1"/>
      <c r="J168" s="1"/>
      <c r="K168" s="1"/>
      <c r="L168" s="1"/>
      <c r="M168" s="1"/>
      <c r="N168" s="1"/>
      <c r="O168" s="1"/>
    </row>
    <row r="169" spans="1:15">
      <c r="A169" s="1"/>
      <c r="B169" s="1"/>
      <c r="C169" s="1"/>
      <c r="D169" s="1"/>
      <c r="E169" s="3"/>
      <c r="F169" s="3"/>
      <c r="G169" s="1"/>
      <c r="H169" s="1"/>
      <c r="I169" s="1"/>
      <c r="J169" s="1"/>
      <c r="K169" s="1"/>
      <c r="L169" s="1"/>
      <c r="M169" s="1"/>
      <c r="N169" s="1"/>
      <c r="O169" s="1"/>
    </row>
    <row r="170" spans="1:15">
      <c r="A170" s="1"/>
      <c r="B170" s="1"/>
      <c r="C170" s="1"/>
      <c r="D170" s="1"/>
      <c r="E170" s="3"/>
      <c r="F170" s="3"/>
      <c r="G170" s="1"/>
      <c r="H170" s="1"/>
      <c r="I170" s="1"/>
      <c r="J170" s="1"/>
      <c r="K170" s="1"/>
      <c r="L170" s="1"/>
      <c r="M170" s="1"/>
      <c r="N170" s="1"/>
      <c r="O170" s="1"/>
    </row>
    <row r="171" spans="1:15">
      <c r="A171" s="1"/>
      <c r="B171" s="1"/>
      <c r="C171" s="1"/>
      <c r="D171" s="1"/>
      <c r="E171" s="3"/>
      <c r="F171" s="3"/>
      <c r="G171" s="1"/>
      <c r="H171" s="1"/>
      <c r="I171" s="1"/>
      <c r="J171" s="1"/>
      <c r="K171" s="1"/>
      <c r="L171" s="1"/>
      <c r="M171" s="1"/>
      <c r="N171" s="1"/>
      <c r="O171" s="1"/>
    </row>
    <row r="172" spans="1:15">
      <c r="A172" s="1"/>
      <c r="B172" s="1"/>
      <c r="C172" s="1"/>
      <c r="D172" s="1"/>
      <c r="E172" s="3"/>
      <c r="F172" s="3"/>
      <c r="G172" s="1"/>
      <c r="H172" s="1"/>
      <c r="I172" s="1"/>
      <c r="J172" s="1"/>
      <c r="K172" s="1"/>
      <c r="L172" s="1"/>
      <c r="M172" s="1"/>
      <c r="N172" s="1"/>
      <c r="O172" s="1"/>
    </row>
    <row r="173" spans="1:15">
      <c r="A173" s="1"/>
      <c r="B173" s="1"/>
      <c r="C173" s="1"/>
      <c r="D173" s="1"/>
      <c r="E173" s="3"/>
      <c r="F173" s="3"/>
      <c r="G173" s="1"/>
      <c r="H173" s="1"/>
      <c r="I173" s="1"/>
      <c r="J173" s="1"/>
      <c r="K173" s="1"/>
      <c r="L173" s="1"/>
      <c r="M173" s="1"/>
      <c r="N173" s="1"/>
      <c r="O173" s="1"/>
    </row>
    <row r="174" spans="1:15">
      <c r="A174" s="1"/>
      <c r="B174" s="1"/>
      <c r="C174" s="1"/>
      <c r="D174" s="1"/>
      <c r="E174" s="3"/>
      <c r="F174" s="3"/>
      <c r="G174" s="1"/>
      <c r="H174" s="1"/>
      <c r="I174" s="1"/>
      <c r="J174" s="1"/>
      <c r="K174" s="1"/>
      <c r="L174" s="1"/>
      <c r="M174" s="1"/>
      <c r="N174" s="1"/>
      <c r="O174" s="1"/>
    </row>
    <row r="175" spans="1:15">
      <c r="A175" s="1"/>
      <c r="B175" s="1"/>
      <c r="C175" s="1"/>
      <c r="D175" s="1"/>
      <c r="E175" s="3"/>
      <c r="F175" s="3"/>
      <c r="G175" s="1"/>
      <c r="H175" s="1"/>
      <c r="I175" s="1"/>
      <c r="J175" s="1"/>
      <c r="K175" s="1"/>
      <c r="L175" s="1"/>
      <c r="M175" s="1"/>
      <c r="N175" s="1"/>
      <c r="O175" s="1"/>
    </row>
    <row r="176" spans="1:15">
      <c r="A176" s="1"/>
      <c r="B176" s="1"/>
      <c r="C176" s="1"/>
      <c r="D176" s="1"/>
      <c r="E176" s="3"/>
      <c r="F176" s="3"/>
      <c r="G176" s="1"/>
      <c r="H176" s="1"/>
      <c r="I176" s="1"/>
      <c r="J176" s="1"/>
      <c r="K176" s="1"/>
      <c r="L176" s="1"/>
      <c r="M176" s="1"/>
      <c r="N176" s="1"/>
      <c r="O176" s="1"/>
    </row>
    <row r="177" spans="1:15">
      <c r="A177" s="1"/>
      <c r="B177" s="1"/>
      <c r="C177" s="1"/>
      <c r="D177" s="1"/>
      <c r="E177" s="3"/>
      <c r="F177" s="3"/>
      <c r="G177" s="1"/>
      <c r="H177" s="1"/>
      <c r="I177" s="1"/>
      <c r="J177" s="1"/>
      <c r="K177" s="1"/>
      <c r="L177" s="1"/>
      <c r="M177" s="1"/>
      <c r="N177" s="1"/>
      <c r="O177" s="1"/>
    </row>
    <row r="178" spans="1:15">
      <c r="A178" s="1"/>
      <c r="B178" s="1"/>
      <c r="C178" s="1"/>
      <c r="D178" s="1"/>
      <c r="E178" s="3"/>
      <c r="F178" s="3"/>
      <c r="G178" s="1"/>
      <c r="H178" s="1"/>
      <c r="I178" s="1"/>
      <c r="J178" s="1"/>
      <c r="K178" s="1"/>
      <c r="L178" s="1"/>
      <c r="M178" s="1"/>
      <c r="N178" s="1"/>
      <c r="O178" s="1"/>
    </row>
    <row r="179" spans="1:15">
      <c r="A179" s="1"/>
      <c r="B179" s="1"/>
      <c r="C179" s="1"/>
      <c r="D179" s="1"/>
      <c r="E179" s="3"/>
      <c r="F179" s="3"/>
      <c r="G179" s="1"/>
      <c r="H179" s="1"/>
      <c r="I179" s="1"/>
      <c r="J179" s="1"/>
      <c r="K179" s="1"/>
      <c r="L179" s="1"/>
      <c r="M179" s="1"/>
      <c r="N179" s="1"/>
      <c r="O179" s="1"/>
    </row>
    <row r="180" spans="1:15">
      <c r="A180" s="1"/>
      <c r="B180" s="1"/>
      <c r="C180" s="1"/>
      <c r="D180" s="1"/>
      <c r="E180" s="3"/>
      <c r="F180" s="3"/>
      <c r="G180" s="1"/>
      <c r="H180" s="1"/>
      <c r="I180" s="1"/>
      <c r="J180" s="1"/>
      <c r="K180" s="1"/>
      <c r="L180" s="1"/>
      <c r="M180" s="1"/>
      <c r="N180" s="1"/>
      <c r="O180" s="1"/>
    </row>
    <row r="181" spans="1:15">
      <c r="A181" s="1"/>
      <c r="B181" s="1"/>
      <c r="C181" s="1"/>
      <c r="D181" s="1"/>
      <c r="E181" s="3"/>
      <c r="F181" s="3"/>
      <c r="G181" s="1"/>
      <c r="H181" s="1"/>
      <c r="I181" s="1"/>
      <c r="J181" s="1"/>
      <c r="K181" s="1"/>
      <c r="L181" s="1"/>
      <c r="M181" s="1"/>
      <c r="N181" s="1"/>
      <c r="O181" s="1"/>
    </row>
    <row r="182" spans="1:15">
      <c r="A182" s="1"/>
      <c r="B182" s="1"/>
      <c r="C182" s="1"/>
      <c r="D182" s="1"/>
      <c r="E182" s="3"/>
      <c r="F182" s="3"/>
      <c r="G182" s="1"/>
      <c r="H182" s="1"/>
      <c r="I182" s="1"/>
      <c r="J182" s="1"/>
      <c r="K182" s="1"/>
      <c r="L182" s="1"/>
      <c r="M182" s="1"/>
      <c r="N182" s="1"/>
      <c r="O182" s="1"/>
    </row>
    <row r="183" spans="1:15">
      <c r="A183" s="1"/>
      <c r="B183" s="1"/>
      <c r="C183" s="1"/>
      <c r="D183" s="1"/>
      <c r="E183" s="3"/>
      <c r="F183" s="3"/>
      <c r="G183" s="1"/>
      <c r="H183" s="1"/>
      <c r="I183" s="1"/>
      <c r="J183" s="1"/>
      <c r="K183" s="1"/>
      <c r="L183" s="1"/>
      <c r="M183" s="1"/>
      <c r="N183" s="1"/>
      <c r="O183" s="1"/>
    </row>
    <row r="184" spans="1:15">
      <c r="A184" s="1"/>
      <c r="B184" s="1"/>
      <c r="C184" s="1"/>
      <c r="D184" s="1"/>
      <c r="E184" s="3"/>
      <c r="F184" s="3"/>
      <c r="G184" s="1"/>
      <c r="H184" s="1"/>
      <c r="I184" s="1"/>
      <c r="J184" s="1"/>
      <c r="K184" s="1"/>
      <c r="L184" s="1"/>
      <c r="M184" s="1"/>
      <c r="N184" s="1"/>
      <c r="O184" s="1"/>
    </row>
    <row r="185" spans="1:15">
      <c r="A185" s="1"/>
      <c r="B185" s="1"/>
      <c r="C185" s="1"/>
      <c r="D185" s="1"/>
      <c r="E185" s="3"/>
      <c r="F185" s="3"/>
      <c r="G185" s="1"/>
      <c r="H185" s="1"/>
      <c r="I185" s="1"/>
      <c r="J185" s="1"/>
      <c r="K185" s="1"/>
      <c r="L185" s="1"/>
      <c r="M185" s="1"/>
      <c r="N185" s="1"/>
      <c r="O185" s="1"/>
    </row>
    <row r="186" spans="1:15">
      <c r="A186" s="1"/>
      <c r="B186" s="1"/>
      <c r="C186" s="1"/>
      <c r="D186" s="1"/>
      <c r="E186" s="3"/>
      <c r="F186" s="3"/>
      <c r="G186" s="1"/>
      <c r="H186" s="1"/>
      <c r="I186" s="1"/>
      <c r="J186" s="1"/>
      <c r="K186" s="1"/>
      <c r="L186" s="1"/>
      <c r="M186" s="1"/>
      <c r="N186" s="1"/>
      <c r="O186" s="1"/>
    </row>
    <row r="187" spans="1:15">
      <c r="A187" s="1"/>
      <c r="B187" s="1"/>
      <c r="C187" s="1"/>
      <c r="D187" s="1"/>
      <c r="E187" s="3"/>
      <c r="F187" s="3"/>
      <c r="G187" s="1"/>
      <c r="H187" s="1"/>
      <c r="I187" s="1"/>
      <c r="J187" s="1"/>
      <c r="K187" s="1"/>
      <c r="L187" s="1"/>
      <c r="M187" s="1"/>
      <c r="N187" s="1"/>
      <c r="O187" s="1"/>
    </row>
    <row r="188" spans="1:15">
      <c r="A188" s="1"/>
      <c r="B188" s="1"/>
      <c r="C188" s="1"/>
      <c r="D188" s="1"/>
      <c r="E188" s="3"/>
      <c r="F188" s="3"/>
      <c r="G188" s="1"/>
      <c r="H188" s="1"/>
      <c r="I188" s="1"/>
      <c r="J188" s="1"/>
      <c r="K188" s="1"/>
      <c r="L188" s="1"/>
      <c r="M188" s="1"/>
      <c r="N188" s="1"/>
      <c r="O188" s="1"/>
    </row>
    <row r="189" spans="1:15">
      <c r="A189" s="1"/>
      <c r="B189" s="1"/>
      <c r="C189" s="1"/>
      <c r="D189" s="1"/>
      <c r="E189" s="3"/>
      <c r="F189" s="3"/>
      <c r="G189" s="1"/>
      <c r="H189" s="1"/>
      <c r="I189" s="1"/>
      <c r="J189" s="1"/>
      <c r="K189" s="1"/>
      <c r="L189" s="1"/>
      <c r="M189" s="1"/>
      <c r="N189" s="1"/>
      <c r="O189" s="1"/>
    </row>
    <row r="190" spans="1:15">
      <c r="A190" s="1"/>
      <c r="B190" s="1"/>
      <c r="C190" s="1"/>
      <c r="D190" s="1"/>
      <c r="E190" s="3"/>
      <c r="F190" s="3"/>
      <c r="G190" s="1"/>
      <c r="H190" s="1"/>
      <c r="I190" s="1"/>
      <c r="J190" s="1"/>
      <c r="K190" s="1"/>
      <c r="L190" s="1"/>
      <c r="M190" s="1"/>
      <c r="N190" s="1"/>
      <c r="O190" s="1"/>
    </row>
    <row r="191" spans="1:15">
      <c r="A191" s="1"/>
      <c r="B191" s="1"/>
      <c r="C191" s="1"/>
      <c r="D191" s="1"/>
      <c r="E191" s="3"/>
      <c r="F191" s="3"/>
      <c r="G191" s="1"/>
      <c r="H191" s="1"/>
      <c r="I191" s="1"/>
      <c r="J191" s="1"/>
      <c r="K191" s="1"/>
      <c r="L191" s="1"/>
      <c r="M191" s="1"/>
      <c r="N191" s="1"/>
      <c r="O191" s="1"/>
    </row>
    <row r="192" spans="1:15">
      <c r="A192" s="1"/>
      <c r="B192" s="1"/>
      <c r="C192" s="1"/>
      <c r="D192" s="1"/>
      <c r="E192" s="3"/>
      <c r="F192" s="3"/>
      <c r="G192" s="1"/>
      <c r="H192" s="1"/>
      <c r="I192" s="1"/>
      <c r="J192" s="1"/>
      <c r="K192" s="1"/>
      <c r="L192" s="1"/>
      <c r="M192" s="1"/>
      <c r="N192" s="1"/>
      <c r="O192" s="1"/>
    </row>
    <row r="193" spans="1:15">
      <c r="A193" s="1"/>
      <c r="B193" s="1"/>
      <c r="C193" s="1"/>
      <c r="D193" s="1"/>
      <c r="E193" s="3"/>
      <c r="F193" s="3"/>
      <c r="G193" s="1"/>
      <c r="H193" s="1"/>
      <c r="I193" s="1"/>
      <c r="J193" s="1"/>
      <c r="K193" s="1"/>
      <c r="L193" s="1"/>
      <c r="M193" s="1"/>
      <c r="N193" s="1"/>
      <c r="O193" s="1"/>
    </row>
    <row r="194" spans="1:15">
      <c r="A194" s="1"/>
      <c r="B194" s="1"/>
      <c r="C194" s="1"/>
      <c r="D194" s="1"/>
      <c r="E194" s="3"/>
      <c r="F194" s="3"/>
      <c r="G194" s="1"/>
      <c r="H194" s="1"/>
      <c r="I194" s="1"/>
      <c r="J194" s="1"/>
      <c r="K194" s="1"/>
      <c r="L194" s="1"/>
      <c r="M194" s="1"/>
      <c r="N194" s="1"/>
      <c r="O194" s="1"/>
    </row>
    <row r="195" spans="1:15">
      <c r="A195" s="1"/>
      <c r="B195" s="1"/>
      <c r="C195" s="1"/>
      <c r="D195" s="1"/>
      <c r="E195" s="3"/>
      <c r="F195" s="3"/>
      <c r="G195" s="1"/>
      <c r="H195" s="1"/>
      <c r="I195" s="1"/>
      <c r="J195" s="1"/>
      <c r="K195" s="1"/>
      <c r="L195" s="1"/>
      <c r="M195" s="1"/>
      <c r="N195" s="1"/>
      <c r="O195" s="1"/>
    </row>
    <row r="196" spans="1:15">
      <c r="A196" s="1"/>
      <c r="B196" s="1"/>
      <c r="C196" s="1"/>
      <c r="D196" s="1"/>
      <c r="E196" s="3"/>
      <c r="F196" s="3"/>
      <c r="G196" s="1"/>
      <c r="H196" s="1"/>
      <c r="I196" s="1"/>
      <c r="J196" s="1"/>
      <c r="K196" s="1"/>
      <c r="L196" s="1"/>
      <c r="M196" s="1"/>
      <c r="N196" s="1"/>
      <c r="O196" s="1"/>
    </row>
    <row r="197" spans="1:15">
      <c r="A197" s="1"/>
      <c r="B197" s="1"/>
      <c r="C197" s="1"/>
      <c r="D197" s="1"/>
      <c r="E197" s="3"/>
      <c r="F197" s="3"/>
      <c r="G197" s="1"/>
      <c r="H197" s="1"/>
      <c r="I197" s="1"/>
      <c r="J197" s="1"/>
      <c r="K197" s="1"/>
      <c r="L197" s="1"/>
      <c r="M197" s="1"/>
      <c r="N197" s="1"/>
      <c r="O197" s="1"/>
    </row>
    <row r="198" spans="1:15">
      <c r="A198" s="1"/>
      <c r="B198" s="1"/>
      <c r="C198" s="1"/>
      <c r="D198" s="1"/>
      <c r="E198" s="3"/>
      <c r="F198" s="3"/>
      <c r="G198" s="1"/>
      <c r="H198" s="1"/>
      <c r="I198" s="1"/>
      <c r="J198" s="1"/>
      <c r="K198" s="1"/>
      <c r="L198" s="1"/>
      <c r="M198" s="1"/>
      <c r="N198" s="1"/>
      <c r="O198" s="1"/>
    </row>
    <row r="199" spans="1:15">
      <c r="A199" s="1"/>
      <c r="B199" s="1"/>
      <c r="C199" s="1"/>
      <c r="D199" s="1"/>
      <c r="E199" s="3"/>
      <c r="F199" s="3"/>
      <c r="G199" s="1"/>
      <c r="H199" s="1"/>
      <c r="I199" s="1"/>
      <c r="J199" s="1"/>
      <c r="K199" s="1"/>
      <c r="L199" s="1"/>
      <c r="M199" s="1"/>
      <c r="N199" s="1"/>
      <c r="O199" s="1"/>
    </row>
    <row r="200" spans="1:15">
      <c r="A200" s="1"/>
      <c r="B200" s="1"/>
      <c r="C200" s="1"/>
      <c r="D200" s="1"/>
      <c r="E200" s="3"/>
      <c r="F200" s="3"/>
      <c r="G200" s="1"/>
      <c r="H200" s="1"/>
      <c r="I200" s="1"/>
      <c r="J200" s="1"/>
      <c r="K200" s="1"/>
      <c r="L200" s="1"/>
      <c r="M200" s="1"/>
      <c r="N200" s="1"/>
      <c r="O200" s="1"/>
    </row>
    <row r="201" spans="1:15">
      <c r="A201" s="1"/>
      <c r="B201" s="1"/>
      <c r="C201" s="1"/>
      <c r="D201" s="1"/>
      <c r="E201" s="3"/>
      <c r="F201" s="3"/>
      <c r="G201" s="1"/>
      <c r="H201" s="1"/>
      <c r="I201" s="1"/>
      <c r="J201" s="1"/>
      <c r="K201" s="1"/>
      <c r="L201" s="1"/>
      <c r="M201" s="1"/>
      <c r="N201" s="1"/>
      <c r="O201" s="1"/>
    </row>
    <row r="202" spans="1:15">
      <c r="A202" s="1"/>
      <c r="B202" s="1"/>
      <c r="C202" s="1"/>
      <c r="D202" s="1"/>
      <c r="E202" s="3"/>
      <c r="F202" s="3"/>
      <c r="G202" s="1"/>
      <c r="H202" s="1"/>
      <c r="I202" s="1"/>
      <c r="J202" s="1"/>
      <c r="K202" s="1"/>
      <c r="L202" s="1"/>
      <c r="M202" s="1"/>
      <c r="N202" s="1"/>
      <c r="O202" s="1"/>
    </row>
    <row r="203" spans="1:15">
      <c r="A203" s="1"/>
      <c r="B203" s="1"/>
      <c r="C203" s="1"/>
      <c r="D203" s="1"/>
      <c r="E203" s="3"/>
      <c r="F203" s="3"/>
      <c r="G203" s="1"/>
      <c r="H203" s="1"/>
      <c r="I203" s="1"/>
      <c r="J203" s="1"/>
      <c r="K203" s="1"/>
      <c r="L203" s="1"/>
      <c r="M203" s="1"/>
      <c r="N203" s="1"/>
      <c r="O203" s="1"/>
    </row>
    <row r="204" spans="1:15">
      <c r="A204" s="1"/>
      <c r="B204" s="1"/>
      <c r="C204" s="1"/>
      <c r="D204" s="1"/>
      <c r="E204" s="3"/>
      <c r="F204" s="3"/>
      <c r="G204" s="1"/>
      <c r="H204" s="1"/>
      <c r="I204" s="1"/>
      <c r="J204" s="1"/>
      <c r="K204" s="1"/>
      <c r="L204" s="1"/>
      <c r="M204" s="1"/>
      <c r="N204" s="1"/>
      <c r="O204" s="1"/>
    </row>
    <row r="205" spans="1:15">
      <c r="A205" s="1"/>
      <c r="B205" s="1"/>
      <c r="C205" s="1"/>
      <c r="D205" s="1"/>
      <c r="E205" s="3"/>
      <c r="F205" s="3"/>
      <c r="G205" s="1"/>
      <c r="H205" s="1"/>
      <c r="I205" s="1"/>
      <c r="J205" s="1"/>
      <c r="K205" s="1"/>
      <c r="L205" s="1"/>
      <c r="M205" s="1"/>
      <c r="N205" s="1"/>
      <c r="O205" s="1"/>
    </row>
    <row r="206" spans="1:15">
      <c r="A206" s="1"/>
      <c r="B206" s="1"/>
      <c r="C206" s="1"/>
      <c r="D206" s="1"/>
      <c r="E206" s="3"/>
      <c r="F206" s="3"/>
      <c r="G206" s="1"/>
      <c r="H206" s="1"/>
      <c r="I206" s="1"/>
      <c r="J206" s="1"/>
      <c r="K206" s="1"/>
      <c r="L206" s="1"/>
      <c r="M206" s="1"/>
      <c r="N206" s="1"/>
      <c r="O206" s="1"/>
    </row>
    <row r="207" spans="1:15">
      <c r="A207" s="1"/>
      <c r="B207" s="1"/>
      <c r="C207" s="1"/>
      <c r="D207" s="1"/>
      <c r="E207" s="3"/>
      <c r="F207" s="3"/>
      <c r="G207" s="1"/>
      <c r="H207" s="1"/>
      <c r="I207" s="1"/>
      <c r="J207" s="1"/>
      <c r="K207" s="1"/>
      <c r="L207" s="1"/>
      <c r="M207" s="1"/>
      <c r="N207" s="1"/>
      <c r="O207" s="1"/>
    </row>
    <row r="208" spans="1:15">
      <c r="A208" s="1"/>
      <c r="B208" s="1"/>
      <c r="C208" s="1"/>
      <c r="D208" s="1"/>
      <c r="E208" s="3"/>
      <c r="F208" s="3"/>
      <c r="G208" s="1"/>
      <c r="H208" s="1"/>
      <c r="I208" s="1"/>
      <c r="J208" s="1"/>
      <c r="K208" s="1"/>
      <c r="L208" s="1"/>
      <c r="M208" s="1"/>
      <c r="N208" s="1"/>
      <c r="O208" s="1"/>
    </row>
    <row r="209" spans="1:15">
      <c r="A209" s="1"/>
      <c r="B209" s="1"/>
      <c r="C209" s="1"/>
      <c r="D209" s="1"/>
      <c r="E209" s="3"/>
      <c r="F209" s="3"/>
      <c r="G209" s="1"/>
      <c r="H209" s="1"/>
      <c r="I209" s="1"/>
      <c r="J209" s="1"/>
      <c r="K209" s="1"/>
      <c r="L209" s="1"/>
      <c r="M209" s="1"/>
      <c r="N209" s="1"/>
      <c r="O209" s="1"/>
    </row>
    <row r="210" spans="1:15">
      <c r="A210" s="1"/>
      <c r="B210" s="1"/>
      <c r="C210" s="1"/>
      <c r="D210" s="1"/>
      <c r="E210" s="3"/>
      <c r="F210" s="3"/>
      <c r="G210" s="1"/>
      <c r="H210" s="1"/>
      <c r="I210" s="1"/>
      <c r="J210" s="1"/>
      <c r="K210" s="1"/>
      <c r="L210" s="1"/>
      <c r="M210" s="1"/>
      <c r="N210" s="1"/>
      <c r="O210" s="1"/>
    </row>
    <row r="211" spans="1:15">
      <c r="A211" s="1"/>
      <c r="B211" s="1"/>
      <c r="C211" s="1"/>
      <c r="D211" s="1"/>
      <c r="E211" s="3"/>
      <c r="F211" s="3"/>
      <c r="G211" s="1"/>
      <c r="H211" s="1"/>
      <c r="I211" s="1"/>
      <c r="J211" s="1"/>
      <c r="K211" s="1"/>
      <c r="L211" s="1"/>
      <c r="M211" s="1"/>
      <c r="N211" s="1"/>
      <c r="O211" s="1"/>
    </row>
    <row r="212" spans="1:15">
      <c r="A212" s="1"/>
      <c r="B212" s="1"/>
      <c r="C212" s="1"/>
      <c r="D212" s="1"/>
      <c r="E212" s="3"/>
      <c r="F212" s="3"/>
      <c r="G212" s="1"/>
      <c r="H212" s="1"/>
      <c r="I212" s="1"/>
      <c r="J212" s="1"/>
      <c r="K212" s="1"/>
      <c r="L212" s="1"/>
      <c r="M212" s="1"/>
      <c r="N212" s="1"/>
      <c r="O212" s="1"/>
    </row>
    <row r="213" spans="1:15">
      <c r="A213" s="1"/>
      <c r="B213" s="1"/>
      <c r="C213" s="1"/>
      <c r="D213" s="1"/>
      <c r="E213" s="3"/>
      <c r="F213" s="3"/>
      <c r="G213" s="1"/>
      <c r="H213" s="1"/>
      <c r="I213" s="1"/>
      <c r="J213" s="1"/>
      <c r="K213" s="1"/>
      <c r="L213" s="1"/>
      <c r="M213" s="1"/>
      <c r="N213" s="1"/>
      <c r="O213" s="1"/>
    </row>
    <row r="214" spans="1:15">
      <c r="A214" s="1"/>
      <c r="B214" s="1"/>
      <c r="C214" s="1"/>
      <c r="D214" s="1"/>
      <c r="E214" s="3"/>
      <c r="F214" s="3"/>
      <c r="G214" s="1"/>
      <c r="H214" s="1"/>
      <c r="I214" s="1"/>
      <c r="J214" s="1"/>
      <c r="K214" s="1"/>
      <c r="L214" s="1"/>
      <c r="M214" s="1"/>
      <c r="N214" s="1"/>
      <c r="O214" s="1"/>
    </row>
    <row r="215" spans="1:15">
      <c r="A215" s="1"/>
      <c r="B215" s="1"/>
      <c r="C215" s="1"/>
      <c r="D215" s="1"/>
      <c r="E215" s="3"/>
      <c r="F215" s="3"/>
      <c r="G215" s="1"/>
      <c r="H215" s="1"/>
      <c r="I215" s="1"/>
      <c r="J215" s="1"/>
      <c r="K215" s="1"/>
      <c r="L215" s="1"/>
      <c r="M215" s="1"/>
      <c r="N215" s="1"/>
      <c r="O215" s="1"/>
    </row>
    <row r="216" spans="1:15">
      <c r="A216" s="1"/>
      <c r="B216" s="1"/>
      <c r="C216" s="1"/>
      <c r="D216" s="1"/>
      <c r="E216" s="3"/>
      <c r="F216" s="3"/>
      <c r="G216" s="1"/>
      <c r="H216" s="1"/>
      <c r="I216" s="1"/>
      <c r="J216" s="1"/>
      <c r="K216" s="1"/>
      <c r="L216" s="1"/>
      <c r="M216" s="1"/>
      <c r="N216" s="1"/>
      <c r="O216" s="1"/>
    </row>
    <row r="217" spans="1:15">
      <c r="A217" s="1"/>
      <c r="B217" s="1"/>
      <c r="C217" s="1"/>
      <c r="D217" s="1"/>
      <c r="E217" s="3"/>
      <c r="F217" s="3"/>
      <c r="G217" s="1"/>
      <c r="H217" s="1"/>
      <c r="I217" s="1"/>
      <c r="J217" s="1"/>
      <c r="K217" s="1"/>
      <c r="L217" s="1"/>
      <c r="M217" s="1"/>
      <c r="N217" s="1"/>
      <c r="O217" s="1"/>
    </row>
    <row r="218" spans="1:15">
      <c r="A218" s="1"/>
      <c r="B218" s="1"/>
      <c r="C218" s="1"/>
      <c r="D218" s="1"/>
      <c r="E218" s="3"/>
      <c r="F218" s="3"/>
      <c r="G218" s="1"/>
      <c r="H218" s="1"/>
      <c r="I218" s="1"/>
      <c r="J218" s="1"/>
      <c r="K218" s="1"/>
      <c r="L218" s="1"/>
      <c r="M218" s="1"/>
      <c r="N218" s="1"/>
      <c r="O218" s="1"/>
    </row>
    <row r="219" spans="1:15">
      <c r="A219" s="1"/>
      <c r="B219" s="1"/>
      <c r="C219" s="1"/>
      <c r="D219" s="1"/>
      <c r="E219" s="3"/>
      <c r="F219" s="3"/>
      <c r="G219" s="1"/>
      <c r="H219" s="1"/>
      <c r="I219" s="1"/>
      <c r="J219" s="1"/>
      <c r="K219" s="1"/>
      <c r="L219" s="1"/>
      <c r="M219" s="1"/>
      <c r="N219" s="1"/>
      <c r="O219" s="1"/>
    </row>
    <row r="220" spans="1:15">
      <c r="A220" s="1"/>
      <c r="B220" s="1"/>
      <c r="C220" s="1"/>
      <c r="D220" s="1"/>
      <c r="E220" s="3"/>
      <c r="F220" s="3"/>
      <c r="G220" s="1"/>
      <c r="H220" s="1"/>
      <c r="I220" s="1"/>
      <c r="J220" s="1"/>
      <c r="K220" s="1"/>
      <c r="L220" s="1"/>
      <c r="M220" s="1"/>
      <c r="N220" s="1"/>
      <c r="O220" s="1"/>
    </row>
    <row r="221" spans="1:15">
      <c r="A221" s="1"/>
      <c r="B221" s="1"/>
      <c r="C221" s="1"/>
      <c r="D221" s="1"/>
      <c r="E221" s="3"/>
      <c r="F221" s="3"/>
      <c r="G221" s="1"/>
      <c r="H221" s="1"/>
      <c r="I221" s="1"/>
      <c r="J221" s="1"/>
      <c r="K221" s="1"/>
      <c r="L221" s="1"/>
      <c r="M221" s="1"/>
      <c r="N221" s="1"/>
      <c r="O221" s="1"/>
    </row>
    <row r="222" spans="1:15">
      <c r="A222" s="1"/>
      <c r="B222" s="1"/>
      <c r="C222" s="1"/>
      <c r="D222" s="1"/>
      <c r="E222" s="3"/>
      <c r="F222" s="3"/>
      <c r="G222" s="1"/>
      <c r="H222" s="1"/>
      <c r="I222" s="1"/>
      <c r="J222" s="1"/>
      <c r="K222" s="1"/>
      <c r="L222" s="1"/>
      <c r="M222" s="1"/>
      <c r="N222" s="1"/>
      <c r="O222" s="1"/>
    </row>
    <row r="223" spans="1:15">
      <c r="A223" s="1"/>
      <c r="B223" s="1"/>
      <c r="C223" s="1"/>
      <c r="D223" s="1"/>
      <c r="E223" s="3"/>
      <c r="F223" s="3"/>
      <c r="G223" s="1"/>
      <c r="H223" s="1"/>
      <c r="I223" s="1"/>
      <c r="J223" s="1"/>
      <c r="K223" s="1"/>
      <c r="L223" s="1"/>
      <c r="M223" s="1"/>
      <c r="N223" s="1"/>
      <c r="O223" s="1"/>
    </row>
    <row r="224" spans="1:15">
      <c r="A224" s="1"/>
      <c r="B224" s="1"/>
      <c r="C224" s="1"/>
      <c r="D224" s="1"/>
      <c r="E224" s="3"/>
      <c r="F224" s="3"/>
      <c r="G224" s="1"/>
      <c r="H224" s="1"/>
      <c r="I224" s="1"/>
      <c r="J224" s="1"/>
      <c r="K224" s="1"/>
      <c r="L224" s="1"/>
      <c r="M224" s="1"/>
      <c r="N224" s="1"/>
      <c r="O224" s="1"/>
    </row>
    <row r="225" spans="1:15">
      <c r="A225" s="1"/>
      <c r="B225" s="1"/>
      <c r="C225" s="1"/>
      <c r="D225" s="1"/>
      <c r="E225" s="3"/>
      <c r="F225" s="3"/>
      <c r="G225" s="1"/>
      <c r="H225" s="1"/>
      <c r="I225" s="1"/>
      <c r="J225" s="1"/>
      <c r="K225" s="1"/>
      <c r="L225" s="1"/>
      <c r="M225" s="1"/>
      <c r="N225" s="1"/>
      <c r="O225" s="1"/>
    </row>
    <row r="226" spans="1:15">
      <c r="A226" s="1"/>
      <c r="B226" s="1"/>
      <c r="C226" s="1"/>
      <c r="D226" s="1"/>
      <c r="E226" s="3"/>
      <c r="F226" s="3"/>
      <c r="G226" s="1"/>
      <c r="H226" s="1"/>
      <c r="I226" s="1"/>
      <c r="J226" s="1"/>
      <c r="K226" s="1"/>
      <c r="L226" s="1"/>
      <c r="M226" s="1"/>
      <c r="N226" s="1"/>
      <c r="O226" s="1"/>
    </row>
    <row r="227" spans="1:15">
      <c r="A227" s="1"/>
      <c r="B227" s="1"/>
      <c r="C227" s="1"/>
      <c r="D227" s="1"/>
      <c r="E227" s="3"/>
      <c r="F227" s="3"/>
      <c r="G227" s="1"/>
      <c r="H227" s="1"/>
      <c r="I227" s="1"/>
      <c r="J227" s="1"/>
      <c r="K227" s="1"/>
      <c r="L227" s="1"/>
      <c r="M227" s="1"/>
      <c r="N227" s="1"/>
      <c r="O227" s="1"/>
    </row>
    <row r="228" spans="1:15">
      <c r="A228" s="1"/>
      <c r="B228" s="1"/>
      <c r="C228" s="1"/>
      <c r="D228" s="1"/>
      <c r="E228" s="3"/>
      <c r="F228" s="3"/>
      <c r="G228" s="1"/>
      <c r="H228" s="1"/>
      <c r="I228" s="1"/>
      <c r="J228" s="1"/>
      <c r="K228" s="1"/>
      <c r="L228" s="1"/>
      <c r="M228" s="1"/>
      <c r="N228" s="1"/>
      <c r="O228" s="1"/>
    </row>
    <row r="229" spans="1:15">
      <c r="A229" s="1"/>
      <c r="B229" s="1"/>
      <c r="C229" s="1"/>
      <c r="D229" s="1"/>
      <c r="E229" s="3"/>
      <c r="F229" s="3"/>
      <c r="G229" s="1"/>
      <c r="H229" s="1"/>
      <c r="I229" s="1"/>
      <c r="J229" s="1"/>
      <c r="K229" s="1"/>
      <c r="L229" s="1"/>
      <c r="M229" s="1"/>
      <c r="N229" s="1"/>
      <c r="O229" s="1"/>
    </row>
    <row r="230" spans="1:15">
      <c r="A230" s="1"/>
      <c r="B230" s="1"/>
      <c r="C230" s="1"/>
      <c r="D230" s="1"/>
      <c r="E230" s="3"/>
      <c r="F230" s="3"/>
      <c r="G230" s="1"/>
      <c r="H230" s="1"/>
      <c r="I230" s="1"/>
      <c r="J230" s="1"/>
      <c r="K230" s="1"/>
      <c r="L230" s="1"/>
      <c r="M230" s="1"/>
      <c r="N230" s="1"/>
      <c r="O230" s="1"/>
    </row>
    <row r="231" spans="1:15">
      <c r="A231" s="1"/>
      <c r="B231" s="1"/>
      <c r="C231" s="1"/>
      <c r="D231" s="1"/>
      <c r="E231" s="3"/>
      <c r="F231" s="3"/>
      <c r="G231" s="1"/>
      <c r="H231" s="1"/>
      <c r="I231" s="1"/>
      <c r="J231" s="1"/>
      <c r="K231" s="1"/>
      <c r="L231" s="1"/>
      <c r="M231" s="1"/>
      <c r="N231" s="1"/>
      <c r="O231" s="1"/>
    </row>
    <row r="232" spans="1:15">
      <c r="A232" s="1"/>
      <c r="B232" s="1"/>
      <c r="C232" s="1"/>
      <c r="D232" s="1"/>
      <c r="E232" s="3"/>
      <c r="F232" s="3"/>
      <c r="G232" s="1"/>
      <c r="H232" s="1"/>
      <c r="I232" s="1"/>
      <c r="J232" s="1"/>
      <c r="K232" s="1"/>
      <c r="L232" s="1"/>
      <c r="M232" s="1"/>
      <c r="N232" s="1"/>
      <c r="O232" s="1"/>
    </row>
    <row r="233" spans="1:15">
      <c r="A233" s="1"/>
      <c r="B233" s="1"/>
      <c r="C233" s="1"/>
      <c r="D233" s="1"/>
      <c r="E233" s="3"/>
      <c r="F233" s="3"/>
      <c r="G233" s="1"/>
      <c r="H233" s="1"/>
      <c r="I233" s="1"/>
      <c r="J233" s="1"/>
      <c r="K233" s="1"/>
      <c r="L233" s="1"/>
      <c r="M233" s="1"/>
      <c r="N233" s="1"/>
      <c r="O233" s="1"/>
    </row>
    <row r="234" spans="1:15">
      <c r="A234" s="1"/>
      <c r="B234" s="1"/>
      <c r="C234" s="1"/>
      <c r="D234" s="1"/>
      <c r="E234" s="3"/>
      <c r="F234" s="3"/>
      <c r="G234" s="1"/>
      <c r="H234" s="1"/>
      <c r="I234" s="1"/>
      <c r="J234" s="1"/>
      <c r="K234" s="1"/>
      <c r="L234" s="1"/>
      <c r="M234" s="1"/>
      <c r="N234" s="1"/>
      <c r="O234" s="1"/>
    </row>
    <row r="235" spans="1:15">
      <c r="A235" s="1"/>
      <c r="B235" s="1"/>
      <c r="C235" s="1"/>
      <c r="D235" s="1"/>
      <c r="E235" s="3"/>
      <c r="F235" s="3"/>
      <c r="G235" s="1"/>
      <c r="H235" s="1"/>
      <c r="I235" s="1"/>
      <c r="J235" s="1"/>
      <c r="K235" s="1"/>
      <c r="L235" s="1"/>
      <c r="M235" s="1"/>
      <c r="N235" s="1"/>
      <c r="O235" s="1"/>
    </row>
    <row r="236" spans="1:15">
      <c r="A236" s="1"/>
      <c r="B236" s="1"/>
      <c r="C236" s="1"/>
      <c r="D236" s="1"/>
      <c r="E236" s="3"/>
      <c r="F236" s="3"/>
      <c r="G236" s="1"/>
      <c r="H236" s="1"/>
      <c r="I236" s="1"/>
      <c r="J236" s="1"/>
      <c r="K236" s="1"/>
      <c r="L236" s="1"/>
      <c r="M236" s="1"/>
      <c r="N236" s="1"/>
      <c r="O236" s="1"/>
    </row>
    <row r="237" spans="1:15">
      <c r="A237" s="1"/>
      <c r="B237" s="1"/>
      <c r="C237" s="1"/>
      <c r="D237" s="1"/>
      <c r="E237" s="3"/>
      <c r="F237" s="3"/>
      <c r="G237" s="1"/>
      <c r="H237" s="1"/>
      <c r="I237" s="1"/>
      <c r="J237" s="1"/>
      <c r="K237" s="1"/>
      <c r="L237" s="1"/>
      <c r="M237" s="1"/>
      <c r="N237" s="1"/>
      <c r="O237" s="1"/>
    </row>
    <row r="238" spans="1:15">
      <c r="A238" s="1"/>
      <c r="B238" s="1"/>
      <c r="C238" s="1"/>
      <c r="D238" s="1"/>
      <c r="E238" s="3"/>
      <c r="F238" s="3"/>
      <c r="G238" s="1"/>
      <c r="H238" s="1"/>
      <c r="I238" s="1"/>
      <c r="J238" s="1"/>
      <c r="K238" s="1"/>
      <c r="L238" s="1"/>
      <c r="M238" s="1"/>
      <c r="N238" s="1"/>
      <c r="O238" s="1"/>
    </row>
    <row r="239" spans="1:15">
      <c r="A239" s="1"/>
      <c r="B239" s="1"/>
      <c r="C239" s="1"/>
      <c r="D239" s="1"/>
      <c r="E239" s="3"/>
      <c r="F239" s="3"/>
      <c r="G239" s="1"/>
      <c r="H239" s="1"/>
      <c r="I239" s="1"/>
      <c r="J239" s="1"/>
      <c r="K239" s="1"/>
      <c r="L239" s="1"/>
      <c r="M239" s="1"/>
      <c r="N239" s="1"/>
      <c r="O239" s="1"/>
    </row>
    <row r="240" spans="1:15">
      <c r="A240" s="1"/>
      <c r="B240" s="1"/>
      <c r="C240" s="1"/>
      <c r="D240" s="1"/>
      <c r="E240" s="3"/>
      <c r="F240" s="3"/>
      <c r="G240" s="1"/>
      <c r="H240" s="1"/>
      <c r="I240" s="1"/>
      <c r="J240" s="1"/>
      <c r="K240" s="1"/>
      <c r="L240" s="1"/>
      <c r="M240" s="1"/>
      <c r="N240" s="1"/>
      <c r="O240" s="1"/>
    </row>
    <row r="241" spans="1:15">
      <c r="A241" s="1"/>
      <c r="B241" s="1"/>
      <c r="C241" s="1"/>
      <c r="D241" s="1"/>
      <c r="E241" s="3"/>
      <c r="F241" s="3"/>
      <c r="G241" s="1"/>
      <c r="H241" s="1"/>
      <c r="I241" s="1"/>
      <c r="J241" s="1"/>
      <c r="K241" s="1"/>
      <c r="L241" s="1"/>
      <c r="M241" s="1"/>
      <c r="N241" s="1"/>
      <c r="O241" s="1"/>
    </row>
    <row r="242" spans="1:15">
      <c r="A242" s="1"/>
      <c r="B242" s="1"/>
      <c r="C242" s="1"/>
      <c r="D242" s="1"/>
      <c r="E242" s="3"/>
      <c r="F242" s="3"/>
      <c r="G242" s="1"/>
      <c r="H242" s="1"/>
      <c r="I242" s="1"/>
      <c r="J242" s="1"/>
      <c r="K242" s="1"/>
      <c r="L242" s="1"/>
      <c r="M242" s="1"/>
      <c r="N242" s="1"/>
      <c r="O242" s="1"/>
    </row>
    <row r="243" spans="1:15">
      <c r="A243" s="1"/>
      <c r="B243" s="1"/>
      <c r="C243" s="1"/>
      <c r="D243" s="1"/>
      <c r="E243" s="3"/>
      <c r="F243" s="3"/>
      <c r="G243" s="1"/>
      <c r="H243" s="1"/>
      <c r="I243" s="1"/>
      <c r="J243" s="1"/>
      <c r="K243" s="1"/>
      <c r="L243" s="1"/>
      <c r="M243" s="1"/>
      <c r="N243" s="1"/>
      <c r="O243" s="1"/>
    </row>
    <row r="244" spans="1:15">
      <c r="A244" s="1"/>
      <c r="B244" s="1"/>
      <c r="C244" s="1"/>
      <c r="D244" s="1"/>
      <c r="E244" s="3"/>
      <c r="F244" s="3"/>
      <c r="G244" s="1"/>
      <c r="H244" s="1"/>
      <c r="I244" s="1"/>
      <c r="J244" s="1"/>
      <c r="K244" s="1"/>
      <c r="L244" s="1"/>
      <c r="M244" s="1"/>
      <c r="N244" s="1"/>
      <c r="O244" s="1"/>
    </row>
    <row r="245" spans="1:15">
      <c r="A245" s="1"/>
      <c r="B245" s="1"/>
      <c r="C245" s="1"/>
      <c r="D245" s="1"/>
      <c r="E245" s="3"/>
      <c r="F245" s="3"/>
      <c r="G245" s="1"/>
      <c r="H245" s="1"/>
      <c r="I245" s="1"/>
      <c r="J245" s="1"/>
      <c r="K245" s="1"/>
      <c r="L245" s="1"/>
      <c r="M245" s="1"/>
      <c r="N245" s="1"/>
      <c r="O245" s="1"/>
    </row>
    <row r="246" spans="1:15">
      <c r="A246" s="1"/>
      <c r="B246" s="1"/>
      <c r="C246" s="1"/>
      <c r="D246" s="1"/>
      <c r="E246" s="3"/>
      <c r="F246" s="3"/>
      <c r="G246" s="1"/>
      <c r="H246" s="1"/>
      <c r="I246" s="1"/>
      <c r="J246" s="1"/>
      <c r="K246" s="1"/>
      <c r="L246" s="1"/>
      <c r="M246" s="1"/>
      <c r="N246" s="1"/>
      <c r="O246" s="1"/>
    </row>
    <row r="247" spans="1:15">
      <c r="A247" s="1"/>
      <c r="B247" s="1"/>
      <c r="C247" s="1"/>
      <c r="D247" s="1"/>
      <c r="E247" s="3"/>
      <c r="F247" s="3"/>
      <c r="G247" s="1"/>
      <c r="H247" s="1"/>
      <c r="I247" s="1"/>
      <c r="J247" s="1"/>
      <c r="K247" s="1"/>
      <c r="L247" s="1"/>
      <c r="M247" s="1"/>
      <c r="N247" s="1"/>
      <c r="O247" s="1"/>
    </row>
    <row r="248" spans="1:15">
      <c r="A248" s="1"/>
      <c r="B248" s="1"/>
      <c r="C248" s="1"/>
      <c r="D248" s="1"/>
      <c r="E248" s="3"/>
      <c r="F248" s="3"/>
      <c r="G248" s="1"/>
      <c r="H248" s="1"/>
      <c r="I248" s="1"/>
      <c r="J248" s="1"/>
      <c r="K248" s="1"/>
      <c r="L248" s="1"/>
      <c r="M248" s="1"/>
      <c r="N248" s="1"/>
      <c r="O248" s="1"/>
    </row>
    <row r="249" spans="1:15">
      <c r="A249" s="1"/>
      <c r="B249" s="1"/>
      <c r="C249" s="1"/>
      <c r="D249" s="1"/>
      <c r="E249" s="3"/>
      <c r="F249" s="3"/>
      <c r="G249" s="1"/>
      <c r="H249" s="1"/>
      <c r="I249" s="1"/>
      <c r="J249" s="1"/>
      <c r="K249" s="1"/>
      <c r="L249" s="1"/>
      <c r="M249" s="1"/>
      <c r="N249" s="1"/>
      <c r="O249" s="1"/>
    </row>
    <row r="250" spans="1:15">
      <c r="A250" s="1"/>
      <c r="B250" s="1"/>
      <c r="C250" s="1"/>
      <c r="D250" s="1"/>
      <c r="E250" s="3"/>
      <c r="F250" s="3"/>
      <c r="G250" s="1"/>
      <c r="H250" s="1"/>
      <c r="I250" s="1"/>
      <c r="J250" s="1"/>
      <c r="K250" s="1"/>
      <c r="L250" s="1"/>
      <c r="M250" s="1"/>
      <c r="N250" s="1"/>
      <c r="O250" s="1"/>
    </row>
    <row r="251" spans="1:15">
      <c r="A251" s="1"/>
      <c r="B251" s="1"/>
      <c r="C251" s="1"/>
      <c r="D251" s="1"/>
      <c r="E251" s="3"/>
      <c r="F251" s="3"/>
      <c r="G251" s="1"/>
      <c r="H251" s="1"/>
      <c r="I251" s="1"/>
      <c r="J251" s="1"/>
      <c r="K251" s="1"/>
      <c r="L251" s="1"/>
      <c r="M251" s="1"/>
      <c r="N251" s="1"/>
      <c r="O251" s="1"/>
    </row>
    <row r="252" spans="1:15">
      <c r="A252" s="1"/>
      <c r="B252" s="1"/>
      <c r="C252" s="1"/>
      <c r="D252" s="1"/>
      <c r="E252" s="3"/>
      <c r="F252" s="3"/>
      <c r="G252" s="1"/>
      <c r="H252" s="1"/>
      <c r="I252" s="1"/>
      <c r="J252" s="1"/>
      <c r="K252" s="1"/>
      <c r="L252" s="1"/>
      <c r="M252" s="1"/>
      <c r="N252" s="1"/>
      <c r="O252" s="1"/>
    </row>
    <row r="253" spans="1:15">
      <c r="A253" s="1"/>
      <c r="B253" s="1"/>
      <c r="C253" s="1"/>
      <c r="D253" s="1"/>
      <c r="E253" s="3"/>
      <c r="F253" s="3"/>
      <c r="G253" s="1"/>
      <c r="H253" s="1"/>
      <c r="I253" s="1"/>
      <c r="J253" s="1"/>
      <c r="K253" s="1"/>
      <c r="L253" s="1"/>
      <c r="M253" s="1"/>
      <c r="N253" s="1"/>
      <c r="O253" s="1"/>
    </row>
    <row r="254" spans="1:15">
      <c r="A254" s="1"/>
      <c r="B254" s="1"/>
      <c r="C254" s="1"/>
      <c r="D254" s="1"/>
      <c r="E254" s="3"/>
      <c r="F254" s="3"/>
      <c r="G254" s="1"/>
      <c r="H254" s="1"/>
      <c r="I254" s="1"/>
      <c r="J254" s="1"/>
      <c r="K254" s="1"/>
      <c r="L254" s="1"/>
      <c r="M254" s="1"/>
      <c r="N254" s="1"/>
      <c r="O254" s="1"/>
    </row>
    <row r="255" spans="1:15">
      <c r="A255" s="1"/>
      <c r="B255" s="1"/>
      <c r="C255" s="1"/>
      <c r="D255" s="1"/>
      <c r="E255" s="3"/>
      <c r="F255" s="3"/>
      <c r="G255" s="1"/>
      <c r="H255" s="1"/>
      <c r="I255" s="1"/>
      <c r="J255" s="1"/>
      <c r="K255" s="1"/>
      <c r="L255" s="1"/>
      <c r="M255" s="1"/>
      <c r="N255" s="1"/>
      <c r="O255" s="1"/>
    </row>
    <row r="256" spans="1:15">
      <c r="A256" s="1"/>
      <c r="B256" s="1"/>
      <c r="C256" s="1"/>
      <c r="D256" s="1"/>
      <c r="E256" s="3"/>
      <c r="F256" s="3"/>
      <c r="G256" s="1"/>
      <c r="H256" s="1"/>
      <c r="I256" s="1"/>
      <c r="J256" s="1"/>
      <c r="K256" s="1"/>
      <c r="L256" s="1"/>
      <c r="M256" s="1"/>
      <c r="N256" s="1"/>
      <c r="O256" s="1"/>
    </row>
    <row r="257" spans="1:15">
      <c r="A257" s="1"/>
      <c r="B257" s="1"/>
      <c r="C257" s="1"/>
      <c r="D257" s="1"/>
      <c r="E257" s="3"/>
      <c r="F257" s="3"/>
      <c r="G257" s="1"/>
      <c r="H257" s="1"/>
      <c r="I257" s="1"/>
      <c r="J257" s="1"/>
      <c r="K257" s="1"/>
      <c r="L257" s="1"/>
      <c r="M257" s="1"/>
      <c r="N257" s="1"/>
      <c r="O257" s="1"/>
    </row>
    <row r="258" spans="1:15">
      <c r="A258" s="1"/>
      <c r="B258" s="1"/>
      <c r="C258" s="1"/>
      <c r="D258" s="1"/>
      <c r="E258" s="3"/>
      <c r="F258" s="3"/>
      <c r="G258" s="1"/>
      <c r="H258" s="1"/>
      <c r="I258" s="1"/>
      <c r="J258" s="1"/>
      <c r="K258" s="1"/>
      <c r="L258" s="1"/>
      <c r="M258" s="1"/>
      <c r="N258" s="1"/>
      <c r="O258" s="1"/>
    </row>
    <row r="259" spans="1:15">
      <c r="A259" s="1"/>
      <c r="B259" s="1"/>
      <c r="C259" s="1"/>
      <c r="D259" s="1"/>
      <c r="E259" s="3"/>
      <c r="F259" s="3"/>
      <c r="G259" s="1"/>
      <c r="H259" s="1"/>
      <c r="I259" s="1"/>
      <c r="J259" s="1"/>
      <c r="K259" s="1"/>
      <c r="L259" s="1"/>
      <c r="M259" s="1"/>
      <c r="N259" s="1"/>
      <c r="O259" s="1"/>
    </row>
    <row r="260" spans="1:15">
      <c r="A260" s="1"/>
      <c r="B260" s="1"/>
      <c r="C260" s="1"/>
      <c r="D260" s="1"/>
      <c r="E260" s="3"/>
      <c r="F260" s="3"/>
      <c r="G260" s="1"/>
      <c r="H260" s="1"/>
      <c r="I260" s="1"/>
      <c r="J260" s="1"/>
      <c r="K260" s="1"/>
      <c r="L260" s="1"/>
      <c r="M260" s="1"/>
      <c r="N260" s="1"/>
      <c r="O260" s="1"/>
    </row>
    <row r="261" spans="1:15">
      <c r="A261" s="1"/>
      <c r="B261" s="1"/>
      <c r="C261" s="1"/>
      <c r="D261" s="1"/>
      <c r="E261" s="3"/>
      <c r="F261" s="3"/>
      <c r="G261" s="1"/>
      <c r="H261" s="1"/>
      <c r="I261" s="1"/>
      <c r="J261" s="1"/>
      <c r="K261" s="1"/>
      <c r="L261" s="1"/>
      <c r="M261" s="1"/>
      <c r="N261" s="1"/>
      <c r="O261" s="1"/>
    </row>
    <row r="262" spans="1:15">
      <c r="A262" s="1"/>
      <c r="B262" s="1"/>
      <c r="C262" s="1"/>
      <c r="D262" s="1"/>
      <c r="E262" s="3"/>
      <c r="F262" s="3"/>
      <c r="G262" s="1"/>
      <c r="H262" s="1"/>
      <c r="I262" s="1"/>
      <c r="J262" s="1"/>
      <c r="K262" s="1"/>
      <c r="L262" s="1"/>
      <c r="M262" s="1"/>
      <c r="N262" s="1"/>
      <c r="O262" s="1"/>
    </row>
    <row r="263" spans="1:15">
      <c r="A263" s="1"/>
      <c r="B263" s="1"/>
      <c r="C263" s="1"/>
      <c r="D263" s="1"/>
      <c r="E263" s="3"/>
      <c r="F263" s="3"/>
      <c r="G263" s="1"/>
      <c r="H263" s="1"/>
      <c r="I263" s="1"/>
      <c r="J263" s="1"/>
      <c r="K263" s="1"/>
      <c r="L263" s="1"/>
      <c r="M263" s="1"/>
      <c r="N263" s="1"/>
      <c r="O263" s="1"/>
    </row>
    <row r="264" spans="1:15">
      <c r="A264" s="1"/>
      <c r="B264" s="1"/>
      <c r="C264" s="1"/>
      <c r="D264" s="1"/>
      <c r="E264" s="3"/>
      <c r="F264" s="3"/>
      <c r="G264" s="1"/>
      <c r="H264" s="1"/>
      <c r="I264" s="1"/>
      <c r="J264" s="1"/>
      <c r="K264" s="1"/>
      <c r="L264" s="1"/>
      <c r="M264" s="1"/>
      <c r="N264" s="1"/>
      <c r="O264" s="1"/>
    </row>
    <row r="265" spans="1:15">
      <c r="A265" s="1"/>
      <c r="B265" s="1"/>
      <c r="C265" s="1"/>
      <c r="D265" s="1"/>
      <c r="E265" s="3"/>
      <c r="F265" s="3"/>
      <c r="G265" s="1"/>
      <c r="H265" s="1"/>
      <c r="I265" s="1"/>
      <c r="J265" s="1"/>
      <c r="K265" s="1"/>
      <c r="L265" s="1"/>
      <c r="M265" s="1"/>
      <c r="N265" s="1"/>
      <c r="O265" s="1"/>
    </row>
    <row r="266" spans="1:15">
      <c r="A266" s="1"/>
      <c r="B266" s="1"/>
      <c r="C266" s="1"/>
      <c r="D266" s="1"/>
      <c r="E266" s="3"/>
      <c r="F266" s="3"/>
      <c r="G266" s="1"/>
      <c r="H266" s="1"/>
      <c r="I266" s="1"/>
      <c r="J266" s="1"/>
      <c r="K266" s="1"/>
      <c r="L266" s="1"/>
      <c r="M266" s="1"/>
      <c r="N266" s="1"/>
      <c r="O266" s="1"/>
    </row>
    <row r="267" spans="1:15">
      <c r="A267" s="1"/>
      <c r="B267" s="1"/>
      <c r="C267" s="1"/>
      <c r="D267" s="1"/>
      <c r="E267" s="3"/>
      <c r="F267" s="3"/>
      <c r="G267" s="1"/>
      <c r="H267" s="1"/>
      <c r="I267" s="1"/>
      <c r="J267" s="1"/>
      <c r="K267" s="1"/>
      <c r="L267" s="1"/>
      <c r="M267" s="1"/>
      <c r="N267" s="1"/>
      <c r="O267" s="1"/>
    </row>
    <row r="268" spans="1:15">
      <c r="A268" s="1"/>
      <c r="B268" s="1"/>
      <c r="C268" s="1"/>
      <c r="D268" s="1"/>
      <c r="E268" s="3"/>
      <c r="F268" s="3"/>
      <c r="G268" s="1"/>
      <c r="H268" s="1"/>
      <c r="I268" s="1"/>
      <c r="J268" s="1"/>
      <c r="K268" s="1"/>
      <c r="L268" s="1"/>
      <c r="M268" s="1"/>
      <c r="N268" s="1"/>
      <c r="O268" s="1"/>
    </row>
    <row r="269" spans="1:15">
      <c r="A269" s="1"/>
      <c r="B269" s="1"/>
      <c r="C269" s="1"/>
      <c r="D269" s="1"/>
      <c r="E269" s="3"/>
      <c r="F269" s="3"/>
      <c r="G269" s="1"/>
      <c r="H269" s="1"/>
      <c r="I269" s="1"/>
      <c r="J269" s="1"/>
      <c r="K269" s="1"/>
      <c r="L269" s="1"/>
      <c r="M269" s="1"/>
      <c r="N269" s="1"/>
      <c r="O269" s="1"/>
    </row>
    <row r="270" spans="1:15">
      <c r="A270" s="1"/>
      <c r="B270" s="1"/>
      <c r="C270" s="1"/>
      <c r="D270" s="1"/>
      <c r="E270" s="3"/>
      <c r="F270" s="3"/>
      <c r="G270" s="1"/>
      <c r="H270" s="1"/>
      <c r="I270" s="1"/>
      <c r="J270" s="1"/>
      <c r="K270" s="1"/>
      <c r="L270" s="1"/>
      <c r="M270" s="1"/>
      <c r="N270" s="1"/>
      <c r="O270" s="1"/>
    </row>
    <row r="271" spans="1:15">
      <c r="A271" s="1"/>
      <c r="B271" s="1"/>
      <c r="C271" s="1"/>
      <c r="D271" s="1"/>
      <c r="E271" s="3"/>
      <c r="F271" s="3"/>
      <c r="G271" s="1"/>
      <c r="H271" s="1"/>
      <c r="I271" s="1"/>
      <c r="J271" s="1"/>
      <c r="K271" s="1"/>
      <c r="L271" s="1"/>
      <c r="M271" s="1"/>
      <c r="N271" s="1"/>
      <c r="O271" s="1"/>
    </row>
    <row r="272" spans="1:15">
      <c r="A272" s="1"/>
      <c r="B272" s="1"/>
      <c r="C272" s="1"/>
      <c r="D272" s="1"/>
      <c r="E272" s="3"/>
      <c r="F272" s="3"/>
      <c r="G272" s="1"/>
      <c r="H272" s="1"/>
      <c r="I272" s="1"/>
      <c r="J272" s="1"/>
      <c r="K272" s="1"/>
      <c r="L272" s="1"/>
      <c r="M272" s="1"/>
      <c r="N272" s="1"/>
      <c r="O272" s="1"/>
    </row>
    <row r="273" spans="1:15">
      <c r="A273" s="1"/>
      <c r="B273" s="1"/>
      <c r="C273" s="1"/>
      <c r="D273" s="1"/>
      <c r="E273" s="3"/>
      <c r="F273" s="3"/>
      <c r="G273" s="1"/>
      <c r="H273" s="1"/>
      <c r="I273" s="1"/>
      <c r="J273" s="1"/>
      <c r="K273" s="1"/>
      <c r="L273" s="1"/>
      <c r="M273" s="1"/>
      <c r="N273" s="1"/>
      <c r="O273" s="1"/>
    </row>
    <row r="274" spans="1:15">
      <c r="A274" s="1"/>
      <c r="B274" s="1"/>
      <c r="C274" s="1"/>
      <c r="D274" s="1"/>
      <c r="E274" s="3"/>
      <c r="F274" s="3"/>
      <c r="G274" s="1"/>
      <c r="H274" s="1"/>
      <c r="I274" s="1"/>
      <c r="J274" s="1"/>
      <c r="K274" s="1"/>
      <c r="L274" s="1"/>
      <c r="M274" s="1"/>
      <c r="N274" s="1"/>
      <c r="O274" s="1"/>
    </row>
    <row r="275" spans="1:15">
      <c r="A275" s="1"/>
      <c r="B275" s="1"/>
      <c r="C275" s="1"/>
      <c r="D275" s="1"/>
      <c r="E275" s="3"/>
      <c r="F275" s="3"/>
      <c r="G275" s="1"/>
      <c r="H275" s="1"/>
      <c r="I275" s="1"/>
      <c r="J275" s="1"/>
      <c r="K275" s="1"/>
      <c r="L275" s="1"/>
      <c r="M275" s="1"/>
      <c r="N275" s="1"/>
      <c r="O275" s="1"/>
    </row>
    <row r="276" spans="1:15">
      <c r="A276" s="1"/>
      <c r="B276" s="1"/>
      <c r="C276" s="1"/>
      <c r="D276" s="1"/>
      <c r="E276" s="3"/>
      <c r="F276" s="3"/>
      <c r="G276" s="1"/>
      <c r="H276" s="1"/>
      <c r="I276" s="1"/>
      <c r="J276" s="1"/>
      <c r="K276" s="1"/>
      <c r="L276" s="1"/>
      <c r="M276" s="1"/>
      <c r="N276" s="1"/>
      <c r="O276" s="1"/>
    </row>
    <row r="277" spans="1:15">
      <c r="A277" s="1"/>
      <c r="B277" s="1"/>
      <c r="C277" s="1"/>
      <c r="D277" s="1"/>
      <c r="E277" s="3"/>
      <c r="F277" s="3"/>
      <c r="G277" s="1"/>
      <c r="H277" s="1"/>
      <c r="I277" s="1"/>
      <c r="J277" s="1"/>
      <c r="K277" s="1"/>
      <c r="L277" s="1"/>
      <c r="M277" s="1"/>
      <c r="N277" s="1"/>
      <c r="O277" s="1"/>
    </row>
    <row r="278" spans="1:15">
      <c r="A278" s="1"/>
      <c r="B278" s="1"/>
      <c r="C278" s="1"/>
      <c r="D278" s="1"/>
      <c r="E278" s="3"/>
      <c r="F278" s="3"/>
      <c r="G278" s="1"/>
      <c r="H278" s="1"/>
      <c r="I278" s="1"/>
      <c r="J278" s="1"/>
      <c r="K278" s="1"/>
      <c r="L278" s="1"/>
      <c r="M278" s="1"/>
      <c r="N278" s="1"/>
      <c r="O278" s="1"/>
    </row>
    <row r="279" spans="1:15">
      <c r="A279" s="1"/>
      <c r="B279" s="1"/>
      <c r="C279" s="1"/>
      <c r="D279" s="1"/>
      <c r="E279" s="3"/>
      <c r="F279" s="3"/>
      <c r="G279" s="1"/>
      <c r="H279" s="1"/>
      <c r="I279" s="1"/>
      <c r="J279" s="1"/>
      <c r="K279" s="1"/>
      <c r="L279" s="1"/>
      <c r="M279" s="1"/>
      <c r="N279" s="1"/>
      <c r="O279" s="1"/>
    </row>
    <row r="280" spans="1:15">
      <c r="A280" s="1"/>
      <c r="B280" s="1"/>
      <c r="C280" s="1"/>
      <c r="D280" s="1"/>
      <c r="E280" s="3"/>
      <c r="F280" s="3"/>
      <c r="G280" s="1"/>
      <c r="H280" s="1"/>
      <c r="I280" s="1"/>
      <c r="J280" s="1"/>
      <c r="K280" s="1"/>
      <c r="L280" s="1"/>
      <c r="M280" s="1"/>
      <c r="N280" s="1"/>
      <c r="O280" s="1"/>
    </row>
    <row r="281" spans="1:15">
      <c r="A281" s="1"/>
      <c r="B281" s="1"/>
      <c r="C281" s="1"/>
      <c r="D281" s="1"/>
      <c r="E281" s="3"/>
      <c r="F281" s="3"/>
      <c r="G281" s="1"/>
      <c r="H281" s="1"/>
      <c r="I281" s="1"/>
      <c r="J281" s="1"/>
      <c r="K281" s="1"/>
      <c r="L281" s="1"/>
      <c r="M281" s="1"/>
      <c r="N281" s="1"/>
      <c r="O281" s="1"/>
    </row>
    <row r="282" spans="1:15">
      <c r="A282" s="1"/>
      <c r="B282" s="1"/>
      <c r="C282" s="1"/>
      <c r="D282" s="1"/>
      <c r="E282" s="3"/>
      <c r="F282" s="3"/>
      <c r="G282" s="1"/>
      <c r="H282" s="1"/>
      <c r="I282" s="1"/>
      <c r="J282" s="1"/>
      <c r="K282" s="1"/>
      <c r="L282" s="1"/>
      <c r="M282" s="1"/>
      <c r="N282" s="1"/>
      <c r="O282" s="1"/>
    </row>
    <row r="283" spans="1:15">
      <c r="A283" s="1"/>
      <c r="B283" s="1"/>
      <c r="C283" s="1"/>
      <c r="D283" s="1"/>
      <c r="E283" s="3"/>
      <c r="F283" s="3"/>
      <c r="G283" s="1"/>
      <c r="H283" s="1"/>
      <c r="I283" s="1"/>
      <c r="J283" s="1"/>
      <c r="K283" s="1"/>
      <c r="L283" s="1"/>
      <c r="M283" s="1"/>
      <c r="N283" s="1"/>
      <c r="O283" s="1"/>
    </row>
    <row r="284" spans="1:15">
      <c r="A284" s="1"/>
      <c r="B284" s="1"/>
      <c r="C284" s="1"/>
      <c r="D284" s="1"/>
      <c r="E284" s="3"/>
      <c r="F284" s="3"/>
      <c r="G284" s="1"/>
      <c r="H284" s="1"/>
      <c r="I284" s="1"/>
      <c r="J284" s="1"/>
      <c r="K284" s="1"/>
      <c r="L284" s="1"/>
      <c r="M284" s="1"/>
      <c r="N284" s="1"/>
      <c r="O284" s="1"/>
    </row>
    <row r="285" spans="1:15">
      <c r="A285" s="1"/>
      <c r="B285" s="1"/>
      <c r="C285" s="1"/>
      <c r="D285" s="1"/>
      <c r="E285" s="3"/>
      <c r="F285" s="3"/>
      <c r="G285" s="1"/>
      <c r="H285" s="1"/>
      <c r="I285" s="1"/>
      <c r="J285" s="1"/>
      <c r="K285" s="1"/>
      <c r="L285" s="1"/>
      <c r="M285" s="1"/>
      <c r="N285" s="1"/>
      <c r="O285" s="1"/>
    </row>
    <row r="286" spans="1:15">
      <c r="A286" s="1"/>
      <c r="B286" s="1"/>
      <c r="C286" s="1"/>
      <c r="D286" s="1"/>
      <c r="E286" s="3"/>
      <c r="F286" s="3"/>
      <c r="G286" s="1"/>
      <c r="H286" s="1"/>
      <c r="I286" s="1"/>
      <c r="J286" s="1"/>
      <c r="K286" s="1"/>
      <c r="L286" s="1"/>
      <c r="M286" s="1"/>
      <c r="N286" s="1"/>
      <c r="O286" s="1"/>
    </row>
    <row r="287" spans="1:15">
      <c r="A287" s="1"/>
      <c r="B287" s="1"/>
      <c r="C287" s="1"/>
      <c r="D287" s="1"/>
      <c r="E287" s="3"/>
      <c r="F287" s="3"/>
      <c r="G287" s="1"/>
      <c r="H287" s="1"/>
      <c r="I287" s="1"/>
      <c r="J287" s="1"/>
      <c r="K287" s="1"/>
      <c r="L287" s="1"/>
      <c r="M287" s="1"/>
      <c r="N287" s="1"/>
      <c r="O287" s="1"/>
    </row>
    <row r="288" spans="1:15">
      <c r="A288" s="1"/>
      <c r="B288" s="1"/>
      <c r="C288" s="1"/>
      <c r="D288" s="1"/>
      <c r="E288" s="3"/>
      <c r="F288" s="3"/>
      <c r="G288" s="1"/>
      <c r="H288" s="1"/>
      <c r="I288" s="1"/>
      <c r="J288" s="1"/>
      <c r="K288" s="1"/>
      <c r="L288" s="1"/>
      <c r="M288" s="1"/>
      <c r="N288" s="1"/>
      <c r="O288" s="1"/>
    </row>
    <row r="289" spans="1:15">
      <c r="A289" s="1"/>
      <c r="B289" s="1"/>
      <c r="C289" s="1"/>
      <c r="D289" s="1"/>
      <c r="E289" s="3"/>
      <c r="F289" s="3"/>
      <c r="G289" s="1"/>
      <c r="H289" s="1"/>
      <c r="I289" s="1"/>
      <c r="J289" s="1"/>
      <c r="K289" s="1"/>
      <c r="L289" s="1"/>
      <c r="M289" s="1"/>
      <c r="N289" s="1"/>
      <c r="O289" s="1"/>
    </row>
    <row r="290" spans="1:15">
      <c r="A290" s="1"/>
      <c r="B290" s="1"/>
      <c r="C290" s="1"/>
      <c r="D290" s="1"/>
      <c r="E290" s="3"/>
      <c r="F290" s="3"/>
      <c r="G290" s="1"/>
      <c r="H290" s="1"/>
      <c r="I290" s="1"/>
      <c r="J290" s="1"/>
      <c r="K290" s="1"/>
      <c r="L290" s="1"/>
      <c r="M290" s="1"/>
      <c r="N290" s="1"/>
      <c r="O290" s="1"/>
    </row>
    <row r="291" spans="1:15">
      <c r="A291" s="1"/>
      <c r="B291" s="1"/>
      <c r="C291" s="1"/>
      <c r="D291" s="1"/>
      <c r="E291" s="3"/>
      <c r="F291" s="3"/>
      <c r="G291" s="1"/>
      <c r="H291" s="1"/>
      <c r="I291" s="1"/>
      <c r="J291" s="1"/>
      <c r="K291" s="1"/>
      <c r="L291" s="1"/>
      <c r="M291" s="1"/>
      <c r="N291" s="1"/>
      <c r="O291" s="1"/>
    </row>
    <row r="292" spans="1:15">
      <c r="A292" s="1"/>
      <c r="B292" s="1"/>
      <c r="C292" s="1"/>
      <c r="D292" s="1"/>
      <c r="E292" s="3"/>
      <c r="F292" s="3"/>
      <c r="G292" s="1"/>
      <c r="H292" s="1"/>
      <c r="I292" s="1"/>
      <c r="J292" s="1"/>
      <c r="K292" s="1"/>
      <c r="L292" s="1"/>
      <c r="M292" s="1"/>
      <c r="N292" s="1"/>
      <c r="O292" s="1"/>
    </row>
    <row r="293" spans="1:15">
      <c r="A293" s="1"/>
      <c r="B293" s="1"/>
      <c r="C293" s="1"/>
      <c r="D293" s="1"/>
      <c r="E293" s="3"/>
      <c r="F293" s="3"/>
      <c r="G293" s="1"/>
      <c r="H293" s="1"/>
      <c r="I293" s="1"/>
      <c r="J293" s="1"/>
      <c r="K293" s="1"/>
      <c r="L293" s="1"/>
      <c r="M293" s="1"/>
      <c r="N293" s="1"/>
      <c r="O293" s="1"/>
    </row>
    <row r="294" spans="1:15">
      <c r="A294" s="1"/>
      <c r="B294" s="1"/>
      <c r="C294" s="1"/>
      <c r="D294" s="1"/>
      <c r="E294" s="3"/>
      <c r="F294" s="3"/>
      <c r="G294" s="1"/>
      <c r="H294" s="1"/>
      <c r="I294" s="1"/>
      <c r="J294" s="1"/>
      <c r="K294" s="1"/>
      <c r="L294" s="1"/>
      <c r="M294" s="1"/>
      <c r="N294" s="1"/>
      <c r="O294" s="1"/>
    </row>
    <row r="295" spans="1:15">
      <c r="A295" s="1"/>
      <c r="B295" s="1"/>
      <c r="C295" s="1"/>
      <c r="D295" s="1"/>
      <c r="E295" s="3"/>
      <c r="F295" s="3"/>
      <c r="G295" s="1"/>
      <c r="H295" s="1"/>
      <c r="I295" s="1"/>
      <c r="J295" s="1"/>
      <c r="K295" s="1"/>
      <c r="L295" s="1"/>
      <c r="M295" s="1"/>
      <c r="N295" s="1"/>
      <c r="O295" s="1"/>
    </row>
    <row r="296" spans="1:15">
      <c r="A296" s="1"/>
      <c r="B296" s="1"/>
      <c r="C296" s="1"/>
      <c r="D296" s="1"/>
      <c r="E296" s="3"/>
      <c r="F296" s="3"/>
      <c r="G296" s="1"/>
      <c r="H296" s="1"/>
      <c r="I296" s="1"/>
      <c r="J296" s="1"/>
      <c r="K296" s="1"/>
      <c r="L296" s="1"/>
      <c r="M296" s="1"/>
      <c r="N296" s="1"/>
      <c r="O296" s="1"/>
    </row>
    <row r="297" spans="1:15">
      <c r="A297" s="1"/>
      <c r="B297" s="1"/>
      <c r="C297" s="1"/>
      <c r="D297" s="1"/>
      <c r="E297" s="3"/>
      <c r="F297" s="3"/>
      <c r="G297" s="1"/>
      <c r="H297" s="1"/>
      <c r="I297" s="1"/>
      <c r="J297" s="1"/>
      <c r="K297" s="1"/>
      <c r="L297" s="1"/>
      <c r="M297" s="1"/>
      <c r="N297" s="1"/>
      <c r="O297" s="1"/>
    </row>
    <row r="298" spans="1:15">
      <c r="A298" s="1"/>
      <c r="B298" s="1"/>
      <c r="C298" s="1"/>
      <c r="D298" s="1"/>
      <c r="E298" s="3"/>
      <c r="F298" s="3"/>
      <c r="G298" s="1"/>
      <c r="H298" s="1"/>
      <c r="I298" s="1"/>
      <c r="J298" s="1"/>
      <c r="K298" s="1"/>
      <c r="L298" s="1"/>
      <c r="M298" s="1"/>
      <c r="N298" s="1"/>
      <c r="O298" s="1"/>
    </row>
    <row r="299" spans="1:15">
      <c r="A299" s="1"/>
      <c r="B299" s="1"/>
      <c r="C299" s="1"/>
      <c r="D299" s="1"/>
      <c r="E299" s="3"/>
      <c r="F299" s="3"/>
      <c r="G299" s="1"/>
      <c r="H299" s="1"/>
      <c r="I299" s="1"/>
      <c r="J299" s="1"/>
      <c r="K299" s="1"/>
      <c r="L299" s="1"/>
      <c r="M299" s="1"/>
      <c r="N299" s="1"/>
      <c r="O299" s="1"/>
    </row>
    <row r="300" spans="1:15">
      <c r="A300" s="1"/>
      <c r="B300" s="1"/>
      <c r="C300" s="1"/>
      <c r="D300" s="1"/>
      <c r="E300" s="3"/>
      <c r="F300" s="3"/>
      <c r="G300" s="1"/>
      <c r="H300" s="1"/>
      <c r="I300" s="1"/>
      <c r="J300" s="1"/>
      <c r="K300" s="1"/>
      <c r="L300" s="1"/>
      <c r="M300" s="1"/>
      <c r="N300" s="1"/>
      <c r="O300" s="1"/>
    </row>
    <row r="301" spans="1:15">
      <c r="A301" s="1"/>
      <c r="B301" s="1"/>
      <c r="C301" s="1"/>
      <c r="D301" s="1"/>
      <c r="E301" s="3"/>
      <c r="F301" s="3"/>
      <c r="G301" s="1"/>
      <c r="H301" s="1"/>
      <c r="I301" s="1"/>
      <c r="J301" s="1"/>
      <c r="K301" s="1"/>
      <c r="L301" s="1"/>
      <c r="M301" s="1"/>
      <c r="N301" s="1"/>
      <c r="O301" s="1"/>
    </row>
    <row r="302" spans="1:15">
      <c r="A302" s="1"/>
      <c r="B302" s="1"/>
      <c r="C302" s="1"/>
      <c r="D302" s="1"/>
      <c r="E302" s="3"/>
      <c r="F302" s="3"/>
      <c r="G302" s="1"/>
      <c r="H302" s="1"/>
      <c r="I302" s="1"/>
      <c r="J302" s="1"/>
      <c r="K302" s="1"/>
      <c r="L302" s="1"/>
      <c r="M302" s="1"/>
      <c r="N302" s="1"/>
      <c r="O302" s="1"/>
    </row>
    <row r="303" spans="1:15">
      <c r="A303" s="1"/>
      <c r="B303" s="1"/>
      <c r="C303" s="1"/>
      <c r="D303" s="1"/>
      <c r="E303" s="3"/>
      <c r="F303" s="3"/>
      <c r="G303" s="1"/>
      <c r="H303" s="1"/>
      <c r="I303" s="1"/>
      <c r="J303" s="1"/>
      <c r="K303" s="1"/>
      <c r="L303" s="1"/>
      <c r="M303" s="1"/>
      <c r="N303" s="1"/>
      <c r="O303" s="1"/>
    </row>
    <row r="304" spans="1:15">
      <c r="A304" s="1"/>
      <c r="B304" s="1"/>
      <c r="C304" s="1"/>
      <c r="D304" s="1"/>
      <c r="E304" s="3"/>
      <c r="F304" s="3"/>
      <c r="G304" s="1"/>
      <c r="H304" s="1"/>
      <c r="I304" s="1"/>
      <c r="J304" s="1"/>
      <c r="K304" s="1"/>
      <c r="L304" s="1"/>
      <c r="M304" s="1"/>
      <c r="N304" s="1"/>
      <c r="O304" s="1"/>
    </row>
    <row r="305" spans="1:15">
      <c r="A305" s="1"/>
      <c r="B305" s="1"/>
      <c r="C305" s="1"/>
      <c r="D305" s="1"/>
      <c r="E305" s="3"/>
      <c r="F305" s="3"/>
      <c r="G305" s="1"/>
      <c r="H305" s="1"/>
      <c r="I305" s="1"/>
      <c r="J305" s="1"/>
      <c r="K305" s="1"/>
      <c r="L305" s="1"/>
      <c r="M305" s="1"/>
      <c r="N305" s="1"/>
      <c r="O305" s="1"/>
    </row>
    <row r="306" spans="1:15">
      <c r="A306" s="1"/>
      <c r="B306" s="1"/>
      <c r="C306" s="1"/>
      <c r="D306" s="1"/>
      <c r="E306" s="3"/>
      <c r="F306" s="3"/>
      <c r="G306" s="1"/>
      <c r="H306" s="1"/>
      <c r="I306" s="1"/>
      <c r="J306" s="1"/>
      <c r="K306" s="1"/>
      <c r="L306" s="1"/>
      <c r="M306" s="1"/>
      <c r="N306" s="1"/>
      <c r="O306" s="1"/>
    </row>
    <row r="307" spans="1:15">
      <c r="A307" s="1"/>
      <c r="B307" s="1"/>
      <c r="C307" s="1"/>
      <c r="D307" s="1"/>
      <c r="E307" s="3"/>
      <c r="F307" s="3"/>
      <c r="G307" s="1"/>
      <c r="H307" s="1"/>
      <c r="I307" s="1"/>
      <c r="J307" s="1"/>
      <c r="K307" s="1"/>
      <c r="L307" s="1"/>
      <c r="M307" s="1"/>
      <c r="N307" s="1"/>
      <c r="O307" s="1"/>
    </row>
    <row r="308" spans="1:15">
      <c r="A308" s="1"/>
      <c r="B308" s="1"/>
      <c r="C308" s="1"/>
      <c r="D308" s="1"/>
      <c r="E308" s="3"/>
      <c r="F308" s="3"/>
      <c r="G308" s="1"/>
      <c r="H308" s="1"/>
      <c r="I308" s="1"/>
      <c r="J308" s="1"/>
      <c r="K308" s="1"/>
      <c r="L308" s="1"/>
      <c r="M308" s="1"/>
      <c r="N308" s="1"/>
      <c r="O308" s="1"/>
    </row>
    <row r="309" spans="1:15">
      <c r="A309" s="1"/>
      <c r="B309" s="1"/>
      <c r="C309" s="1"/>
      <c r="D309" s="1"/>
      <c r="E309" s="3"/>
      <c r="F309" s="3"/>
      <c r="G309" s="1"/>
      <c r="H309" s="1"/>
      <c r="I309" s="1"/>
      <c r="J309" s="1"/>
      <c r="K309" s="1"/>
      <c r="L309" s="1"/>
      <c r="M309" s="1"/>
      <c r="N309" s="1"/>
      <c r="O309" s="1"/>
    </row>
    <row r="310" spans="1:15">
      <c r="A310" s="1"/>
      <c r="B310" s="1"/>
      <c r="C310" s="1"/>
      <c r="D310" s="1"/>
      <c r="E310" s="3"/>
      <c r="F310" s="3"/>
      <c r="G310" s="1"/>
      <c r="H310" s="1"/>
      <c r="I310" s="1"/>
      <c r="J310" s="1"/>
      <c r="K310" s="1"/>
      <c r="L310" s="1"/>
      <c r="M310" s="1"/>
      <c r="N310" s="1"/>
      <c r="O310" s="1"/>
    </row>
    <row r="311" spans="1:15">
      <c r="A311" s="1"/>
      <c r="B311" s="1"/>
      <c r="C311" s="1"/>
      <c r="D311" s="1"/>
      <c r="E311" s="3"/>
      <c r="F311" s="3"/>
      <c r="G311" s="1"/>
      <c r="H311" s="1"/>
      <c r="I311" s="1"/>
      <c r="J311" s="1"/>
      <c r="K311" s="1"/>
      <c r="L311" s="1"/>
      <c r="M311" s="1"/>
      <c r="N311" s="1"/>
      <c r="O311" s="1"/>
    </row>
    <row r="312" spans="1:15">
      <c r="A312" s="1"/>
      <c r="B312" s="1"/>
      <c r="C312" s="1"/>
      <c r="D312" s="1"/>
      <c r="E312" s="3"/>
      <c r="F312" s="3"/>
      <c r="G312" s="1"/>
      <c r="H312" s="1"/>
      <c r="I312" s="1"/>
      <c r="J312" s="1"/>
      <c r="K312" s="1"/>
      <c r="L312" s="1"/>
      <c r="M312" s="1"/>
      <c r="N312" s="1"/>
      <c r="O312" s="1"/>
    </row>
    <row r="313" spans="1:15">
      <c r="A313" s="1"/>
      <c r="B313" s="1"/>
      <c r="C313" s="1"/>
      <c r="D313" s="1"/>
      <c r="E313" s="3"/>
      <c r="F313" s="3"/>
      <c r="G313" s="1"/>
      <c r="H313" s="1"/>
      <c r="I313" s="1"/>
      <c r="J313" s="1"/>
      <c r="K313" s="1"/>
      <c r="L313" s="1"/>
      <c r="M313" s="1"/>
      <c r="N313" s="1"/>
      <c r="O313" s="1"/>
    </row>
    <row r="314" spans="1:15">
      <c r="A314" s="1"/>
      <c r="B314" s="1"/>
      <c r="C314" s="1"/>
      <c r="D314" s="1"/>
      <c r="E314" s="3"/>
      <c r="F314" s="3"/>
      <c r="G314" s="1"/>
      <c r="H314" s="1"/>
      <c r="I314" s="1"/>
      <c r="J314" s="1"/>
      <c r="K314" s="1"/>
      <c r="L314" s="1"/>
      <c r="M314" s="1"/>
      <c r="N314" s="1"/>
      <c r="O314" s="1"/>
    </row>
    <row r="315" spans="1:15">
      <c r="A315" s="1"/>
      <c r="B315" s="1"/>
      <c r="C315" s="1"/>
      <c r="D315" s="1"/>
      <c r="E315" s="3"/>
      <c r="F315" s="3"/>
      <c r="G315" s="1"/>
      <c r="H315" s="1"/>
      <c r="I315" s="1"/>
      <c r="J315" s="1"/>
      <c r="K315" s="1"/>
      <c r="L315" s="1"/>
      <c r="M315" s="1"/>
      <c r="N315" s="1"/>
      <c r="O315" s="1"/>
    </row>
    <row r="316" spans="1:15">
      <c r="A316" s="1"/>
      <c r="B316" s="1"/>
      <c r="C316" s="1"/>
      <c r="D316" s="1"/>
      <c r="E316" s="3"/>
      <c r="F316" s="3"/>
      <c r="G316" s="1"/>
      <c r="H316" s="1"/>
      <c r="I316" s="1"/>
      <c r="J316" s="1"/>
      <c r="K316" s="1"/>
      <c r="L316" s="1"/>
      <c r="M316" s="1"/>
      <c r="N316" s="1"/>
      <c r="O316" s="1"/>
    </row>
    <row r="317" spans="1:15">
      <c r="A317" s="1"/>
      <c r="B317" s="1"/>
      <c r="C317" s="1"/>
      <c r="D317" s="1"/>
      <c r="E317" s="3"/>
      <c r="F317" s="3"/>
      <c r="G317" s="1"/>
      <c r="H317" s="1"/>
      <c r="I317" s="1"/>
      <c r="J317" s="1"/>
      <c r="K317" s="1"/>
      <c r="L317" s="1"/>
      <c r="M317" s="1"/>
      <c r="N317" s="1"/>
      <c r="O317" s="1"/>
    </row>
    <row r="318" spans="1:15">
      <c r="A318" s="1"/>
      <c r="B318" s="1"/>
      <c r="C318" s="1"/>
      <c r="D318" s="1"/>
      <c r="E318" s="3"/>
      <c r="F318" s="3"/>
      <c r="G318" s="1"/>
      <c r="H318" s="1"/>
      <c r="I318" s="1"/>
      <c r="J318" s="1"/>
      <c r="K318" s="1"/>
      <c r="L318" s="1"/>
      <c r="M318" s="1"/>
      <c r="N318" s="1"/>
      <c r="O318" s="1"/>
    </row>
    <row r="319" spans="1:15">
      <c r="A319" s="1"/>
      <c r="B319" s="1"/>
      <c r="C319" s="1"/>
      <c r="D319" s="1"/>
      <c r="E319" s="3"/>
      <c r="F319" s="3"/>
      <c r="G319" s="1"/>
      <c r="H319" s="1"/>
      <c r="I319" s="1"/>
      <c r="J319" s="1"/>
      <c r="K319" s="1"/>
      <c r="L319" s="1"/>
      <c r="M319" s="1"/>
      <c r="N319" s="1"/>
      <c r="O319" s="1"/>
    </row>
    <row r="320" spans="1:15">
      <c r="A320" s="1"/>
      <c r="B320" s="1"/>
      <c r="C320" s="1"/>
      <c r="D320" s="1"/>
      <c r="E320" s="3"/>
      <c r="F320" s="3"/>
      <c r="G320" s="1"/>
      <c r="H320" s="1"/>
      <c r="I320" s="1"/>
      <c r="J320" s="1"/>
      <c r="K320" s="1"/>
      <c r="L320" s="1"/>
      <c r="M320" s="1"/>
      <c r="N320" s="1"/>
      <c r="O320" s="1"/>
    </row>
    <row r="321" spans="1:15">
      <c r="A321" s="1"/>
      <c r="B321" s="1"/>
      <c r="C321" s="1"/>
      <c r="D321" s="1"/>
      <c r="E321" s="3"/>
      <c r="F321" s="3"/>
      <c r="G321" s="1"/>
      <c r="H321" s="1"/>
      <c r="I321" s="1"/>
      <c r="J321" s="1"/>
      <c r="K321" s="1"/>
      <c r="L321" s="1"/>
      <c r="M321" s="1"/>
      <c r="N321" s="1"/>
      <c r="O321" s="1"/>
    </row>
    <row r="322" spans="1:15">
      <c r="A322" s="1"/>
      <c r="B322" s="1"/>
      <c r="C322" s="1"/>
      <c r="D322" s="1"/>
      <c r="E322" s="3"/>
      <c r="F322" s="3"/>
      <c r="G322" s="1"/>
      <c r="H322" s="1"/>
      <c r="I322" s="1"/>
      <c r="J322" s="1"/>
      <c r="K322" s="1"/>
      <c r="L322" s="1"/>
      <c r="M322" s="1"/>
      <c r="N322" s="1"/>
      <c r="O322" s="1"/>
    </row>
    <row r="323" spans="1:15">
      <c r="A323" s="1"/>
      <c r="B323" s="1"/>
      <c r="C323" s="1"/>
      <c r="D323" s="1"/>
      <c r="E323" s="3"/>
      <c r="F323" s="3"/>
      <c r="G323" s="1"/>
      <c r="H323" s="1"/>
      <c r="I323" s="1"/>
      <c r="J323" s="1"/>
      <c r="K323" s="1"/>
      <c r="L323" s="1"/>
      <c r="M323" s="1"/>
      <c r="N323" s="1"/>
      <c r="O323" s="1"/>
    </row>
    <row r="324" spans="1:15">
      <c r="A324" s="1"/>
      <c r="B324" s="1"/>
      <c r="C324" s="1"/>
      <c r="D324" s="1"/>
      <c r="E324" s="3"/>
      <c r="F324" s="3"/>
      <c r="G324" s="1"/>
      <c r="H324" s="1"/>
      <c r="I324" s="1"/>
      <c r="J324" s="1"/>
      <c r="K324" s="1"/>
      <c r="L324" s="1"/>
      <c r="M324" s="1"/>
      <c r="N324" s="1"/>
      <c r="O324" s="1"/>
    </row>
    <row r="325" spans="1:15">
      <c r="A325" s="1"/>
      <c r="B325" s="1"/>
      <c r="C325" s="1"/>
      <c r="D325" s="1"/>
      <c r="E325" s="3"/>
      <c r="F325" s="3"/>
      <c r="G325" s="1"/>
      <c r="H325" s="1"/>
      <c r="I325" s="1"/>
      <c r="J325" s="1"/>
      <c r="K325" s="1"/>
      <c r="L325" s="1"/>
      <c r="M325" s="1"/>
      <c r="N325" s="1"/>
      <c r="O325" s="1"/>
    </row>
    <row r="326" spans="1:15">
      <c r="A326" s="1"/>
      <c r="B326" s="1"/>
      <c r="C326" s="1"/>
      <c r="D326" s="1"/>
      <c r="E326" s="3"/>
      <c r="F326" s="3"/>
      <c r="G326" s="1"/>
      <c r="H326" s="1"/>
      <c r="I326" s="1"/>
      <c r="J326" s="1"/>
      <c r="K326" s="1"/>
      <c r="L326" s="1"/>
      <c r="M326" s="1"/>
      <c r="N326" s="1"/>
      <c r="O326" s="1"/>
    </row>
    <row r="327" spans="1:15">
      <c r="A327" s="1"/>
      <c r="B327" s="1"/>
      <c r="C327" s="1"/>
      <c r="D327" s="1"/>
      <c r="E327" s="3"/>
      <c r="F327" s="3"/>
      <c r="G327" s="1"/>
      <c r="H327" s="1"/>
      <c r="I327" s="1"/>
      <c r="J327" s="1"/>
      <c r="K327" s="1"/>
      <c r="L327" s="1"/>
      <c r="M327" s="1"/>
      <c r="N327" s="1"/>
      <c r="O327" s="1"/>
    </row>
    <row r="328" spans="1:15">
      <c r="A328" s="1"/>
      <c r="B328" s="1"/>
      <c r="C328" s="1"/>
      <c r="D328" s="1"/>
      <c r="E328" s="3"/>
      <c r="F328" s="3"/>
      <c r="G328" s="1"/>
      <c r="H328" s="1"/>
      <c r="I328" s="1"/>
      <c r="J328" s="1"/>
      <c r="K328" s="1"/>
      <c r="L328" s="1"/>
      <c r="M328" s="1"/>
      <c r="N328" s="1"/>
      <c r="O328" s="1"/>
    </row>
    <row r="329" spans="1:15">
      <c r="A329" s="1"/>
      <c r="B329" s="1"/>
      <c r="C329" s="1"/>
      <c r="D329" s="1"/>
      <c r="E329" s="3"/>
      <c r="F329" s="3"/>
      <c r="G329" s="1"/>
      <c r="H329" s="1"/>
      <c r="I329" s="1"/>
      <c r="J329" s="1"/>
      <c r="K329" s="1"/>
      <c r="L329" s="1"/>
      <c r="M329" s="1"/>
      <c r="N329" s="1"/>
      <c r="O329" s="1"/>
    </row>
    <row r="330" spans="1:15">
      <c r="A330" s="1"/>
      <c r="B330" s="1"/>
      <c r="C330" s="1"/>
      <c r="D330" s="1"/>
      <c r="E330" s="3"/>
      <c r="F330" s="3"/>
      <c r="G330" s="1"/>
      <c r="H330" s="1"/>
      <c r="I330" s="1"/>
      <c r="J330" s="1"/>
      <c r="K330" s="1"/>
      <c r="L330" s="1"/>
      <c r="M330" s="1"/>
      <c r="N330" s="1"/>
      <c r="O330" s="1"/>
    </row>
    <row r="331" spans="1:15">
      <c r="A331" s="1"/>
      <c r="B331" s="1"/>
      <c r="C331" s="1"/>
      <c r="D331" s="1"/>
      <c r="E331" s="3"/>
      <c r="F331" s="3"/>
      <c r="G331" s="1"/>
      <c r="H331" s="1"/>
      <c r="I331" s="1"/>
      <c r="J331" s="1"/>
      <c r="K331" s="1"/>
      <c r="L331" s="1"/>
      <c r="M331" s="1"/>
      <c r="N331" s="1"/>
      <c r="O331" s="1"/>
    </row>
    <row r="332" spans="1:15">
      <c r="A332" s="1"/>
      <c r="B332" s="1"/>
      <c r="C332" s="1"/>
      <c r="D332" s="1"/>
      <c r="E332" s="3"/>
      <c r="F332" s="3"/>
      <c r="G332" s="1"/>
      <c r="H332" s="1"/>
      <c r="I332" s="1"/>
      <c r="J332" s="1"/>
      <c r="K332" s="1"/>
      <c r="L332" s="1"/>
      <c r="M332" s="1"/>
      <c r="N332" s="1"/>
      <c r="O332" s="1"/>
    </row>
    <row r="333" spans="1:15">
      <c r="A333" s="1"/>
      <c r="B333" s="1"/>
      <c r="C333" s="1"/>
      <c r="D333" s="1"/>
      <c r="E333" s="3"/>
      <c r="F333" s="3"/>
      <c r="G333" s="1"/>
      <c r="H333" s="1"/>
      <c r="I333" s="1"/>
      <c r="J333" s="1"/>
      <c r="K333" s="1"/>
      <c r="L333" s="1"/>
      <c r="M333" s="1"/>
      <c r="N333" s="1"/>
      <c r="O333" s="1"/>
    </row>
    <row r="334" spans="1:15">
      <c r="A334" s="1"/>
      <c r="B334" s="1"/>
      <c r="C334" s="1"/>
      <c r="D334" s="1"/>
      <c r="E334" s="3"/>
      <c r="F334" s="3"/>
      <c r="G334" s="1"/>
      <c r="H334" s="1"/>
      <c r="I334" s="1"/>
      <c r="J334" s="1"/>
      <c r="K334" s="1"/>
      <c r="L334" s="1"/>
      <c r="M334" s="1"/>
      <c r="N334" s="1"/>
      <c r="O334" s="1"/>
    </row>
    <row r="335" spans="1:15">
      <c r="A335" s="1"/>
      <c r="B335" s="1"/>
      <c r="C335" s="1"/>
      <c r="D335" s="1"/>
      <c r="E335" s="3"/>
      <c r="F335" s="3"/>
      <c r="G335" s="1"/>
      <c r="H335" s="1"/>
      <c r="I335" s="1"/>
      <c r="J335" s="1"/>
      <c r="K335" s="1"/>
      <c r="L335" s="1"/>
      <c r="M335" s="1"/>
      <c r="N335" s="1"/>
      <c r="O335" s="1"/>
    </row>
    <row r="336" spans="1:15">
      <c r="A336" s="1"/>
      <c r="B336" s="1"/>
      <c r="C336" s="1"/>
      <c r="D336" s="1"/>
      <c r="E336" s="3"/>
      <c r="F336" s="3"/>
      <c r="G336" s="1"/>
      <c r="H336" s="1"/>
      <c r="I336" s="1"/>
      <c r="J336" s="1"/>
      <c r="K336" s="1"/>
      <c r="L336" s="1"/>
      <c r="M336" s="1"/>
      <c r="N336" s="1"/>
      <c r="O336" s="1"/>
    </row>
    <row r="337" spans="1:15">
      <c r="A337" s="1"/>
      <c r="B337" s="1"/>
      <c r="C337" s="1"/>
      <c r="D337" s="1"/>
      <c r="E337" s="3"/>
      <c r="F337" s="3"/>
      <c r="G337" s="1"/>
      <c r="H337" s="1"/>
      <c r="I337" s="1"/>
      <c r="J337" s="1"/>
      <c r="K337" s="1"/>
      <c r="L337" s="1"/>
      <c r="M337" s="1"/>
      <c r="N337" s="1"/>
      <c r="O337" s="1"/>
    </row>
    <row r="338" spans="1:15">
      <c r="A338" s="1"/>
      <c r="B338" s="1"/>
      <c r="C338" s="1"/>
      <c r="D338" s="1"/>
      <c r="E338" s="3"/>
      <c r="F338" s="3"/>
      <c r="G338" s="1"/>
      <c r="H338" s="1"/>
      <c r="I338" s="1"/>
      <c r="J338" s="1"/>
      <c r="K338" s="1"/>
      <c r="L338" s="1"/>
      <c r="M338" s="1"/>
      <c r="N338" s="1"/>
      <c r="O338" s="1"/>
    </row>
    <row r="339" spans="1:15">
      <c r="A339" s="1"/>
      <c r="B339" s="1"/>
      <c r="C339" s="1"/>
      <c r="D339" s="1"/>
      <c r="E339" s="3"/>
      <c r="F339" s="3"/>
      <c r="G339" s="1"/>
      <c r="H339" s="1"/>
      <c r="I339" s="1"/>
      <c r="J339" s="1"/>
      <c r="K339" s="1"/>
      <c r="L339" s="1"/>
      <c r="M339" s="1"/>
      <c r="N339" s="1"/>
      <c r="O339" s="1"/>
    </row>
    <row r="340" spans="1:15">
      <c r="A340" s="1"/>
      <c r="B340" s="1"/>
      <c r="C340" s="1"/>
      <c r="D340" s="1"/>
      <c r="E340" s="3"/>
      <c r="F340" s="3"/>
      <c r="G340" s="1"/>
      <c r="H340" s="1"/>
      <c r="I340" s="1"/>
      <c r="J340" s="1"/>
      <c r="K340" s="1"/>
      <c r="L340" s="1"/>
      <c r="M340" s="1"/>
      <c r="N340" s="1"/>
      <c r="O340" s="1"/>
    </row>
    <row r="341" spans="1:15">
      <c r="A341" s="1"/>
      <c r="B341" s="1"/>
      <c r="C341" s="1"/>
      <c r="D341" s="1"/>
      <c r="E341" s="3"/>
      <c r="F341" s="3"/>
      <c r="G341" s="1"/>
      <c r="H341" s="1"/>
      <c r="I341" s="1"/>
      <c r="J341" s="1"/>
      <c r="K341" s="1"/>
      <c r="L341" s="1"/>
      <c r="M341" s="1"/>
      <c r="N341" s="1"/>
      <c r="O341" s="1"/>
    </row>
    <row r="342" spans="1:15">
      <c r="A342" s="1"/>
      <c r="B342" s="1"/>
      <c r="C342" s="1"/>
      <c r="D342" s="1"/>
      <c r="E342" s="3"/>
      <c r="F342" s="3"/>
      <c r="G342" s="1"/>
      <c r="H342" s="1"/>
      <c r="I342" s="1"/>
      <c r="J342" s="1"/>
      <c r="K342" s="1"/>
      <c r="L342" s="1"/>
      <c r="M342" s="1"/>
      <c r="N342" s="1"/>
      <c r="O342" s="1"/>
    </row>
    <row r="343" spans="1:15">
      <c r="A343" s="1"/>
      <c r="B343" s="1"/>
      <c r="C343" s="1"/>
      <c r="D343" s="1"/>
      <c r="E343" s="3"/>
      <c r="F343" s="3"/>
      <c r="G343" s="1"/>
      <c r="H343" s="1"/>
      <c r="I343" s="1"/>
      <c r="J343" s="1"/>
      <c r="K343" s="1"/>
      <c r="L343" s="1"/>
      <c r="M343" s="1"/>
      <c r="N343" s="1"/>
      <c r="O343" s="1"/>
    </row>
    <row r="344" spans="1:15">
      <c r="A344" s="1"/>
      <c r="B344" s="1"/>
      <c r="C344" s="1"/>
      <c r="D344" s="1"/>
      <c r="E344" s="3"/>
      <c r="F344" s="3"/>
      <c r="G344" s="1"/>
      <c r="H344" s="1"/>
      <c r="I344" s="1"/>
      <c r="J344" s="1"/>
      <c r="K344" s="1"/>
      <c r="L344" s="1"/>
      <c r="M344" s="1"/>
      <c r="N344" s="1"/>
      <c r="O344" s="1"/>
    </row>
    <row r="345" spans="1:15">
      <c r="A345" s="1"/>
      <c r="B345" s="1"/>
      <c r="C345" s="1"/>
      <c r="D345" s="1"/>
      <c r="E345" s="3"/>
      <c r="F345" s="3"/>
      <c r="G345" s="1"/>
      <c r="H345" s="1"/>
      <c r="I345" s="1"/>
      <c r="J345" s="1"/>
      <c r="K345" s="1"/>
      <c r="L345" s="1"/>
      <c r="M345" s="1"/>
      <c r="N345" s="1"/>
      <c r="O345" s="1"/>
    </row>
    <row r="346" spans="1:15">
      <c r="A346" s="1"/>
      <c r="B346" s="1"/>
      <c r="C346" s="1"/>
      <c r="D346" s="1"/>
      <c r="E346" s="3"/>
      <c r="F346" s="3"/>
      <c r="G346" s="1"/>
      <c r="H346" s="1"/>
      <c r="I346" s="1"/>
      <c r="J346" s="1"/>
      <c r="K346" s="1"/>
      <c r="L346" s="1"/>
      <c r="M346" s="1"/>
      <c r="N346" s="1"/>
      <c r="O346" s="1"/>
    </row>
    <row r="347" spans="1:15">
      <c r="A347" s="1"/>
      <c r="B347" s="1"/>
      <c r="C347" s="1"/>
      <c r="D347" s="1"/>
      <c r="E347" s="3"/>
      <c r="F347" s="3"/>
      <c r="G347" s="1"/>
      <c r="H347" s="1"/>
      <c r="I347" s="1"/>
      <c r="J347" s="1"/>
      <c r="K347" s="1"/>
      <c r="L347" s="1"/>
      <c r="M347" s="1"/>
      <c r="N347" s="1"/>
      <c r="O347" s="1"/>
    </row>
    <row r="348" spans="1:15">
      <c r="A348" s="1"/>
      <c r="B348" s="1"/>
      <c r="C348" s="1"/>
      <c r="D348" s="1"/>
      <c r="E348" s="3"/>
      <c r="F348" s="3"/>
      <c r="G348" s="1"/>
      <c r="H348" s="1"/>
      <c r="I348" s="1"/>
      <c r="J348" s="1"/>
      <c r="K348" s="1"/>
      <c r="L348" s="1"/>
      <c r="M348" s="1"/>
      <c r="N348" s="1"/>
      <c r="O348" s="1"/>
    </row>
    <row r="349" spans="1:15">
      <c r="A349" s="1"/>
      <c r="B349" s="1"/>
      <c r="C349" s="1"/>
      <c r="D349" s="1"/>
      <c r="E349" s="3"/>
      <c r="F349" s="3"/>
      <c r="G349" s="1"/>
      <c r="H349" s="1"/>
      <c r="I349" s="1"/>
      <c r="J349" s="1"/>
      <c r="K349" s="1"/>
      <c r="L349" s="1"/>
      <c r="M349" s="1"/>
      <c r="N349" s="1"/>
      <c r="O349" s="1"/>
    </row>
    <row r="350" spans="1:15">
      <c r="A350" s="1"/>
      <c r="B350" s="1"/>
      <c r="C350" s="1"/>
      <c r="D350" s="1"/>
      <c r="E350" s="3"/>
      <c r="F350" s="3"/>
      <c r="G350" s="1"/>
      <c r="H350" s="1"/>
      <c r="I350" s="1"/>
      <c r="J350" s="1"/>
      <c r="K350" s="1"/>
      <c r="L350" s="1"/>
      <c r="M350" s="1"/>
      <c r="N350" s="1"/>
      <c r="O350" s="1"/>
    </row>
    <row r="351" spans="1:15">
      <c r="A351" s="1"/>
      <c r="B351" s="1"/>
      <c r="C351" s="1"/>
      <c r="D351" s="1"/>
      <c r="E351" s="3"/>
      <c r="F351" s="3"/>
      <c r="G351" s="1"/>
      <c r="H351" s="1"/>
      <c r="I351" s="1"/>
      <c r="J351" s="1"/>
      <c r="K351" s="1"/>
      <c r="L351" s="1"/>
      <c r="M351" s="1"/>
      <c r="N351" s="1"/>
      <c r="O351" s="1"/>
    </row>
    <row r="352" spans="1:15">
      <c r="A352" s="1"/>
      <c r="B352" s="1"/>
      <c r="C352" s="1"/>
      <c r="D352" s="1"/>
      <c r="E352" s="3"/>
      <c r="F352" s="3"/>
      <c r="G352" s="1"/>
      <c r="H352" s="1"/>
      <c r="I352" s="1"/>
      <c r="J352" s="1"/>
      <c r="K352" s="1"/>
      <c r="L352" s="1"/>
      <c r="M352" s="1"/>
      <c r="N352" s="1"/>
      <c r="O352" s="1"/>
    </row>
    <row r="353" spans="1:15">
      <c r="A353" s="1"/>
      <c r="B353" s="1"/>
      <c r="C353" s="1"/>
      <c r="D353" s="1"/>
      <c r="E353" s="3"/>
      <c r="F353" s="3"/>
      <c r="G353" s="1"/>
      <c r="H353" s="1"/>
      <c r="I353" s="1"/>
      <c r="J353" s="1"/>
      <c r="K353" s="1"/>
      <c r="L353" s="1"/>
      <c r="M353" s="1"/>
      <c r="N353" s="1"/>
      <c r="O353" s="1"/>
    </row>
    <row r="354" spans="1:15">
      <c r="A354" s="1"/>
      <c r="B354" s="1"/>
      <c r="C354" s="1"/>
      <c r="D354" s="1"/>
      <c r="E354" s="3"/>
      <c r="F354" s="3"/>
      <c r="G354" s="1"/>
      <c r="H354" s="1"/>
      <c r="I354" s="1"/>
      <c r="J354" s="1"/>
      <c r="K354" s="1"/>
      <c r="L354" s="1"/>
      <c r="M354" s="1"/>
      <c r="N354" s="1"/>
      <c r="O354" s="1"/>
    </row>
    <row r="355" spans="1:15">
      <c r="A355" s="1"/>
      <c r="B355" s="1"/>
      <c r="C355" s="1"/>
      <c r="D355" s="1"/>
      <c r="E355" s="3"/>
      <c r="F355" s="3"/>
      <c r="G355" s="1"/>
      <c r="H355" s="1"/>
      <c r="I355" s="1"/>
      <c r="J355" s="1"/>
      <c r="K355" s="1"/>
      <c r="L355" s="1"/>
      <c r="M355" s="1"/>
      <c r="N355" s="1"/>
      <c r="O355" s="1"/>
    </row>
    <row r="356" spans="1:15">
      <c r="A356" s="1"/>
      <c r="B356" s="1"/>
      <c r="C356" s="1"/>
      <c r="D356" s="1"/>
      <c r="E356" s="3"/>
      <c r="F356" s="3"/>
      <c r="G356" s="1"/>
      <c r="H356" s="1"/>
      <c r="I356" s="1"/>
      <c r="J356" s="1"/>
      <c r="K356" s="1"/>
      <c r="L356" s="1"/>
      <c r="M356" s="1"/>
      <c r="N356" s="1"/>
      <c r="O356" s="1"/>
    </row>
    <row r="357" spans="1:15">
      <c r="A357" s="1"/>
      <c r="B357" s="1"/>
      <c r="C357" s="1"/>
      <c r="D357" s="1"/>
      <c r="E357" s="3"/>
      <c r="F357" s="3"/>
      <c r="G357" s="1"/>
      <c r="H357" s="1"/>
      <c r="I357" s="1"/>
      <c r="J357" s="1"/>
      <c r="K357" s="1"/>
      <c r="L357" s="1"/>
      <c r="M357" s="1"/>
      <c r="N357" s="1"/>
      <c r="O357" s="1"/>
    </row>
    <row r="358" spans="1:15">
      <c r="A358" s="1"/>
      <c r="B358" s="1"/>
      <c r="C358" s="1"/>
      <c r="D358" s="1"/>
      <c r="E358" s="3"/>
      <c r="F358" s="3"/>
      <c r="G358" s="1"/>
      <c r="H358" s="1"/>
      <c r="I358" s="1"/>
      <c r="J358" s="1"/>
      <c r="K358" s="1"/>
      <c r="L358" s="1"/>
      <c r="M358" s="1"/>
      <c r="N358" s="1"/>
      <c r="O358" s="1"/>
    </row>
    <row r="359" spans="1:15">
      <c r="A359" s="1"/>
      <c r="B359" s="1"/>
      <c r="C359" s="1"/>
      <c r="D359" s="1"/>
      <c r="E359" s="3"/>
      <c r="F359" s="3"/>
      <c r="G359" s="1"/>
      <c r="H359" s="1"/>
      <c r="I359" s="1"/>
      <c r="J359" s="1"/>
      <c r="K359" s="1"/>
      <c r="L359" s="1"/>
      <c r="M359" s="1"/>
      <c r="N359" s="1"/>
      <c r="O359" s="1"/>
    </row>
    <row r="360" spans="1:15">
      <c r="A360" s="1"/>
      <c r="B360" s="1"/>
      <c r="C360" s="1"/>
      <c r="D360" s="1"/>
      <c r="E360" s="3"/>
      <c r="F360" s="3"/>
      <c r="G360" s="1"/>
      <c r="H360" s="1"/>
      <c r="I360" s="1"/>
      <c r="J360" s="1"/>
      <c r="K360" s="1"/>
      <c r="L360" s="1"/>
      <c r="M360" s="1"/>
      <c r="N360" s="1"/>
      <c r="O360" s="1"/>
    </row>
    <row r="361" spans="1:15">
      <c r="A361" s="1"/>
      <c r="B361" s="1"/>
      <c r="C361" s="1"/>
      <c r="D361" s="1"/>
      <c r="E361" s="3"/>
      <c r="F361" s="3"/>
      <c r="G361" s="1"/>
      <c r="H361" s="1"/>
      <c r="I361" s="1"/>
      <c r="J361" s="1"/>
      <c r="K361" s="1"/>
      <c r="L361" s="1"/>
      <c r="M361" s="1"/>
      <c r="N361" s="1"/>
      <c r="O361" s="1"/>
    </row>
    <row r="362" spans="1:15">
      <c r="A362" s="1"/>
      <c r="B362" s="1"/>
      <c r="C362" s="1"/>
      <c r="D362" s="1"/>
      <c r="E362" s="3"/>
      <c r="F362" s="3"/>
      <c r="G362" s="1"/>
      <c r="H362" s="1"/>
      <c r="I362" s="1"/>
      <c r="J362" s="1"/>
      <c r="K362" s="1"/>
      <c r="L362" s="1"/>
      <c r="M362" s="1"/>
      <c r="N362" s="1"/>
      <c r="O362" s="1"/>
    </row>
    <row r="363" spans="1:15">
      <c r="A363" s="1"/>
      <c r="B363" s="1"/>
      <c r="C363" s="1"/>
      <c r="D363" s="1"/>
      <c r="E363" s="3"/>
      <c r="F363" s="3"/>
      <c r="G363" s="1"/>
      <c r="H363" s="1"/>
      <c r="I363" s="1"/>
      <c r="J363" s="1"/>
      <c r="K363" s="1"/>
      <c r="L363" s="1"/>
      <c r="M363" s="1"/>
      <c r="N363" s="1"/>
      <c r="O363" s="1"/>
    </row>
    <row r="364" spans="1:15">
      <c r="A364" s="1"/>
      <c r="B364" s="1"/>
      <c r="C364" s="1"/>
      <c r="D364" s="1"/>
      <c r="E364" s="3"/>
      <c r="F364" s="3"/>
      <c r="G364" s="1"/>
      <c r="H364" s="1"/>
      <c r="I364" s="1"/>
      <c r="J364" s="1"/>
      <c r="K364" s="1"/>
      <c r="L364" s="1"/>
      <c r="M364" s="1"/>
      <c r="N364" s="1"/>
      <c r="O364" s="1"/>
    </row>
    <row r="365" spans="1:15">
      <c r="A365" s="1"/>
      <c r="B365" s="1"/>
      <c r="C365" s="1"/>
      <c r="D365" s="1"/>
      <c r="E365" s="3"/>
      <c r="F365" s="3"/>
      <c r="G365" s="1"/>
      <c r="H365" s="1"/>
      <c r="I365" s="1"/>
      <c r="J365" s="1"/>
      <c r="K365" s="1"/>
      <c r="L365" s="1"/>
      <c r="M365" s="1"/>
      <c r="N365" s="1"/>
      <c r="O365" s="1"/>
    </row>
    <row r="366" spans="1:15">
      <c r="A366" s="1"/>
      <c r="B366" s="1"/>
      <c r="C366" s="1"/>
      <c r="D366" s="1"/>
      <c r="E366" s="3"/>
      <c r="F366" s="3"/>
      <c r="G366" s="1"/>
      <c r="H366" s="1"/>
      <c r="I366" s="1"/>
      <c r="J366" s="1"/>
      <c r="K366" s="1"/>
      <c r="L366" s="1"/>
      <c r="M366" s="1"/>
      <c r="N366" s="1"/>
      <c r="O366" s="1"/>
    </row>
    <row r="367" spans="1:15">
      <c r="A367" s="1"/>
      <c r="B367" s="1"/>
      <c r="C367" s="1"/>
      <c r="D367" s="1"/>
      <c r="E367" s="3"/>
      <c r="F367" s="3"/>
      <c r="G367" s="1"/>
      <c r="H367" s="1"/>
      <c r="I367" s="1"/>
      <c r="J367" s="1"/>
      <c r="K367" s="1"/>
      <c r="L367" s="1"/>
      <c r="M367" s="1"/>
      <c r="N367" s="1"/>
      <c r="O367" s="1"/>
    </row>
    <row r="368" spans="1:15">
      <c r="A368" s="1"/>
      <c r="B368" s="1"/>
      <c r="C368" s="1"/>
      <c r="D368" s="1"/>
      <c r="E368" s="3"/>
      <c r="F368" s="3"/>
      <c r="G368" s="1"/>
      <c r="H368" s="1"/>
      <c r="I368" s="1"/>
      <c r="J368" s="1"/>
      <c r="K368" s="1"/>
      <c r="L368" s="1"/>
      <c r="M368" s="1"/>
      <c r="N368" s="1"/>
      <c r="O368" s="1"/>
    </row>
    <row r="369" spans="1:15">
      <c r="A369" s="1"/>
      <c r="B369" s="1"/>
      <c r="C369" s="1"/>
      <c r="D369" s="1"/>
      <c r="E369" s="3"/>
      <c r="F369" s="3"/>
      <c r="G369" s="1"/>
      <c r="H369" s="1"/>
      <c r="I369" s="1"/>
      <c r="J369" s="1"/>
      <c r="K369" s="1"/>
      <c r="L369" s="1"/>
      <c r="M369" s="1"/>
      <c r="N369" s="1"/>
      <c r="O369" s="1"/>
    </row>
    <row r="370" spans="1:15">
      <c r="A370" s="1"/>
      <c r="B370" s="1"/>
      <c r="C370" s="1"/>
      <c r="D370" s="1"/>
      <c r="E370" s="3"/>
      <c r="F370" s="3"/>
      <c r="G370" s="1"/>
      <c r="H370" s="1"/>
      <c r="I370" s="1"/>
      <c r="J370" s="1"/>
      <c r="K370" s="1"/>
      <c r="L370" s="1"/>
      <c r="M370" s="1"/>
      <c r="N370" s="1"/>
      <c r="O370" s="1"/>
    </row>
    <row r="371" spans="1:15">
      <c r="A371" s="1"/>
      <c r="B371" s="1"/>
      <c r="C371" s="1"/>
      <c r="D371" s="1"/>
      <c r="E371" s="3"/>
      <c r="F371" s="3"/>
      <c r="G371" s="1"/>
      <c r="H371" s="1"/>
      <c r="I371" s="1"/>
      <c r="J371" s="1"/>
      <c r="K371" s="1"/>
      <c r="L371" s="1"/>
      <c r="M371" s="1"/>
      <c r="N371" s="1"/>
      <c r="O371" s="1"/>
    </row>
    <row r="372" spans="1:15">
      <c r="A372" s="1"/>
      <c r="B372" s="1"/>
      <c r="C372" s="1"/>
      <c r="D372" s="1"/>
      <c r="E372" s="3"/>
      <c r="F372" s="3"/>
      <c r="G372" s="1"/>
      <c r="H372" s="1"/>
      <c r="I372" s="1"/>
      <c r="J372" s="1"/>
      <c r="K372" s="1"/>
      <c r="L372" s="1"/>
      <c r="M372" s="1"/>
      <c r="N372" s="1"/>
      <c r="O372" s="1"/>
    </row>
    <row r="373" spans="1:15">
      <c r="A373" s="1"/>
      <c r="B373" s="1"/>
      <c r="C373" s="1"/>
      <c r="D373" s="1"/>
      <c r="E373" s="3"/>
      <c r="F373" s="3"/>
      <c r="G373" s="1"/>
      <c r="H373" s="1"/>
      <c r="I373" s="1"/>
      <c r="J373" s="1"/>
      <c r="K373" s="1"/>
      <c r="L373" s="1"/>
      <c r="M373" s="1"/>
      <c r="N373" s="1"/>
      <c r="O373" s="1"/>
    </row>
    <row r="374" spans="1:15">
      <c r="A374" s="1"/>
      <c r="B374" s="1"/>
      <c r="C374" s="1"/>
      <c r="D374" s="1"/>
      <c r="E374" s="3"/>
      <c r="F374" s="3"/>
      <c r="G374" s="1"/>
      <c r="H374" s="1"/>
      <c r="I374" s="1"/>
      <c r="J374" s="1"/>
      <c r="K374" s="1"/>
      <c r="L374" s="1"/>
      <c r="M374" s="1"/>
      <c r="N374" s="1"/>
      <c r="O374" s="1"/>
    </row>
    <row r="375" spans="1:15">
      <c r="A375" s="1"/>
      <c r="B375" s="1"/>
      <c r="C375" s="1"/>
      <c r="D375" s="1"/>
      <c r="E375" s="3"/>
      <c r="F375" s="3"/>
      <c r="G375" s="1"/>
      <c r="H375" s="1"/>
      <c r="I375" s="1"/>
      <c r="J375" s="1"/>
      <c r="K375" s="1"/>
      <c r="L375" s="1"/>
      <c r="M375" s="1"/>
      <c r="N375" s="1"/>
      <c r="O375" s="1"/>
    </row>
    <row r="376" spans="1:15">
      <c r="A376" s="1"/>
      <c r="B376" s="1"/>
      <c r="C376" s="1"/>
      <c r="D376" s="1"/>
      <c r="E376" s="3"/>
      <c r="F376" s="3"/>
      <c r="G376" s="1"/>
      <c r="H376" s="1"/>
      <c r="I376" s="1"/>
      <c r="J376" s="1"/>
      <c r="K376" s="1"/>
      <c r="L376" s="1"/>
      <c r="M376" s="1"/>
      <c r="N376" s="1"/>
      <c r="O376" s="1"/>
    </row>
    <row r="377" spans="1:15">
      <c r="A377" s="1"/>
      <c r="B377" s="1"/>
      <c r="C377" s="1"/>
      <c r="D377" s="1"/>
      <c r="E377" s="3"/>
      <c r="F377" s="3"/>
      <c r="G377" s="1"/>
      <c r="H377" s="1"/>
      <c r="I377" s="1"/>
      <c r="J377" s="1"/>
      <c r="K377" s="1"/>
      <c r="L377" s="1"/>
      <c r="M377" s="1"/>
      <c r="N377" s="1"/>
      <c r="O377" s="1"/>
    </row>
    <row r="378" spans="1:15">
      <c r="A378" s="1"/>
      <c r="B378" s="1"/>
      <c r="C378" s="1"/>
      <c r="D378" s="1"/>
      <c r="E378" s="3"/>
      <c r="F378" s="3"/>
      <c r="G378" s="1"/>
      <c r="H378" s="1"/>
      <c r="I378" s="1"/>
      <c r="J378" s="1"/>
      <c r="K378" s="1"/>
      <c r="L378" s="1"/>
      <c r="M378" s="1"/>
      <c r="N378" s="1"/>
      <c r="O378" s="1"/>
    </row>
    <row r="379" spans="1:15">
      <c r="A379" s="1"/>
      <c r="B379" s="1"/>
      <c r="C379" s="1"/>
      <c r="D379" s="1"/>
      <c r="E379" s="3"/>
      <c r="F379" s="3"/>
      <c r="G379" s="1"/>
      <c r="H379" s="1"/>
      <c r="I379" s="1"/>
      <c r="J379" s="1"/>
      <c r="K379" s="1"/>
      <c r="L379" s="1"/>
      <c r="M379" s="1"/>
      <c r="N379" s="1"/>
      <c r="O379" s="1"/>
    </row>
    <row r="380" spans="1:15">
      <c r="A380" s="1"/>
      <c r="B380" s="1"/>
      <c r="C380" s="1"/>
      <c r="D380" s="1"/>
      <c r="E380" s="3"/>
      <c r="F380" s="3"/>
      <c r="G380" s="1"/>
      <c r="H380" s="1"/>
      <c r="I380" s="1"/>
      <c r="J380" s="1"/>
      <c r="K380" s="1"/>
      <c r="L380" s="1"/>
      <c r="M380" s="1"/>
      <c r="N380" s="1"/>
      <c r="O380" s="1"/>
    </row>
    <row r="381" spans="1:15">
      <c r="A381" s="1"/>
      <c r="B381" s="1"/>
      <c r="C381" s="1"/>
      <c r="D381" s="1"/>
      <c r="E381" s="3"/>
      <c r="F381" s="3"/>
      <c r="G381" s="1"/>
      <c r="H381" s="1"/>
      <c r="I381" s="1"/>
      <c r="J381" s="1"/>
      <c r="K381" s="1"/>
      <c r="L381" s="1"/>
      <c r="M381" s="1"/>
      <c r="N381" s="1"/>
      <c r="O381" s="1"/>
    </row>
    <row r="382" spans="1:15">
      <c r="A382" s="1"/>
      <c r="B382" s="1"/>
      <c r="C382" s="1"/>
      <c r="D382" s="1"/>
      <c r="E382" s="3"/>
      <c r="F382" s="3"/>
      <c r="G382" s="1"/>
      <c r="H382" s="1"/>
      <c r="I382" s="1"/>
      <c r="J382" s="1"/>
      <c r="K382" s="1"/>
      <c r="L382" s="1"/>
      <c r="M382" s="1"/>
      <c r="N382" s="1"/>
      <c r="O382" s="1"/>
    </row>
    <row r="383" spans="1:15">
      <c r="A383" s="1"/>
      <c r="B383" s="1"/>
      <c r="C383" s="1"/>
      <c r="D383" s="1"/>
      <c r="E383" s="3"/>
      <c r="F383" s="3"/>
      <c r="G383" s="1"/>
      <c r="H383" s="1"/>
      <c r="I383" s="1"/>
      <c r="J383" s="1"/>
      <c r="K383" s="1"/>
      <c r="L383" s="1"/>
      <c r="M383" s="1"/>
      <c r="N383" s="1"/>
      <c r="O383" s="1"/>
    </row>
    <row r="384" spans="1:15">
      <c r="A384" s="1"/>
      <c r="B384" s="1"/>
      <c r="C384" s="1"/>
      <c r="D384" s="1"/>
      <c r="E384" s="3"/>
      <c r="F384" s="3"/>
      <c r="G384" s="1"/>
      <c r="H384" s="1"/>
      <c r="I384" s="1"/>
      <c r="J384" s="1"/>
      <c r="K384" s="1"/>
      <c r="L384" s="1"/>
      <c r="M384" s="1"/>
      <c r="N384" s="1"/>
      <c r="O384" s="1"/>
    </row>
    <row r="385" spans="1:15">
      <c r="A385" s="1"/>
      <c r="B385" s="1"/>
      <c r="C385" s="1"/>
      <c r="D385" s="1"/>
      <c r="E385" s="3"/>
      <c r="F385" s="3"/>
      <c r="G385" s="1"/>
      <c r="H385" s="1"/>
      <c r="I385" s="1"/>
      <c r="J385" s="1"/>
      <c r="K385" s="1"/>
      <c r="L385" s="1"/>
      <c r="M385" s="1"/>
      <c r="N385" s="1"/>
      <c r="O385" s="1"/>
    </row>
    <row r="386" spans="1:15">
      <c r="A386" s="1"/>
      <c r="B386" s="1"/>
      <c r="C386" s="1"/>
      <c r="D386" s="1"/>
      <c r="E386" s="3"/>
      <c r="F386" s="3"/>
      <c r="G386" s="1"/>
      <c r="H386" s="1"/>
      <c r="I386" s="1"/>
      <c r="J386" s="1"/>
      <c r="K386" s="1"/>
      <c r="L386" s="1"/>
      <c r="M386" s="1"/>
      <c r="N386" s="1"/>
      <c r="O386" s="1"/>
    </row>
    <row r="387" spans="1:15">
      <c r="A387" s="1"/>
      <c r="B387" s="1"/>
      <c r="C387" s="1"/>
      <c r="D387" s="1"/>
      <c r="E387" s="3"/>
      <c r="F387" s="3"/>
      <c r="G387" s="1"/>
      <c r="H387" s="1"/>
      <c r="I387" s="1"/>
      <c r="J387" s="1"/>
      <c r="K387" s="1"/>
      <c r="L387" s="1"/>
      <c r="M387" s="1"/>
      <c r="N387" s="1"/>
      <c r="O387" s="1"/>
    </row>
    <row r="388" spans="1:15">
      <c r="A388" s="1"/>
      <c r="B388" s="1"/>
      <c r="C388" s="1"/>
      <c r="D388" s="1"/>
      <c r="E388" s="3"/>
      <c r="F388" s="3"/>
      <c r="G388" s="1"/>
      <c r="H388" s="1"/>
      <c r="I388" s="1"/>
      <c r="J388" s="1"/>
      <c r="K388" s="1"/>
      <c r="L388" s="1"/>
      <c r="M388" s="1"/>
      <c r="N388" s="1"/>
      <c r="O388" s="1"/>
    </row>
    <row r="389" spans="1:15">
      <c r="A389" s="1"/>
      <c r="B389" s="1"/>
      <c r="C389" s="1"/>
      <c r="D389" s="1"/>
      <c r="E389" s="3"/>
      <c r="F389" s="3"/>
      <c r="G389" s="1"/>
      <c r="H389" s="1"/>
      <c r="I389" s="1"/>
      <c r="J389" s="1"/>
      <c r="K389" s="1"/>
      <c r="L389" s="1"/>
      <c r="M389" s="1"/>
      <c r="N389" s="1"/>
      <c r="O389" s="1"/>
    </row>
    <row r="390" spans="1:15">
      <c r="A390" s="1"/>
      <c r="B390" s="1"/>
      <c r="C390" s="1"/>
      <c r="D390" s="1"/>
      <c r="E390" s="3"/>
      <c r="F390" s="3"/>
      <c r="G390" s="1"/>
      <c r="H390" s="1"/>
      <c r="I390" s="1"/>
      <c r="J390" s="1"/>
      <c r="K390" s="1"/>
      <c r="L390" s="1"/>
      <c r="M390" s="1"/>
      <c r="N390" s="1"/>
      <c r="O390" s="1"/>
    </row>
    <row r="391" spans="1:15">
      <c r="A391" s="1"/>
      <c r="B391" s="1"/>
      <c r="C391" s="1"/>
      <c r="D391" s="1"/>
      <c r="E391" s="3"/>
      <c r="F391" s="3"/>
      <c r="G391" s="1"/>
      <c r="H391" s="1"/>
      <c r="I391" s="1"/>
      <c r="J391" s="1"/>
      <c r="K391" s="1"/>
      <c r="L391" s="1"/>
      <c r="M391" s="1"/>
      <c r="N391" s="1"/>
      <c r="O391" s="1"/>
    </row>
    <row r="392" spans="1:15">
      <c r="A392" s="1"/>
      <c r="B392" s="1"/>
      <c r="C392" s="1"/>
      <c r="D392" s="1"/>
      <c r="E392" s="3"/>
      <c r="F392" s="3"/>
      <c r="G392" s="1"/>
      <c r="H392" s="1"/>
      <c r="I392" s="1"/>
      <c r="J392" s="1"/>
      <c r="K392" s="1"/>
      <c r="L392" s="1"/>
      <c r="M392" s="1"/>
      <c r="N392" s="1"/>
      <c r="O392" s="1"/>
    </row>
    <row r="393" spans="1:15">
      <c r="A393" s="1"/>
      <c r="B393" s="1"/>
      <c r="C393" s="1"/>
      <c r="D393" s="1"/>
      <c r="E393" s="3"/>
      <c r="F393" s="3"/>
      <c r="G393" s="1"/>
      <c r="H393" s="1"/>
      <c r="I393" s="1"/>
      <c r="J393" s="1"/>
      <c r="K393" s="1"/>
      <c r="L393" s="1"/>
      <c r="M393" s="1"/>
      <c r="N393" s="1"/>
      <c r="O393" s="1"/>
    </row>
    <row r="394" spans="1:15">
      <c r="A394" s="1"/>
      <c r="B394" s="1"/>
      <c r="C394" s="1"/>
      <c r="D394" s="1"/>
      <c r="E394" s="3"/>
      <c r="F394" s="3"/>
      <c r="G394" s="1"/>
      <c r="H394" s="1"/>
      <c r="I394" s="1"/>
      <c r="J394" s="1"/>
      <c r="K394" s="1"/>
      <c r="L394" s="1"/>
      <c r="M394" s="1"/>
      <c r="N394" s="1"/>
      <c r="O394" s="1"/>
    </row>
    <row r="395" spans="1:15">
      <c r="A395" s="1"/>
      <c r="B395" s="1"/>
      <c r="C395" s="1"/>
      <c r="D395" s="1"/>
      <c r="E395" s="3"/>
      <c r="F395" s="3"/>
      <c r="G395" s="1"/>
      <c r="H395" s="1"/>
      <c r="I395" s="1"/>
      <c r="J395" s="1"/>
      <c r="K395" s="1"/>
      <c r="L395" s="1"/>
      <c r="M395" s="1"/>
      <c r="N395" s="1"/>
      <c r="O395" s="1"/>
    </row>
    <row r="396" spans="1:15">
      <c r="A396" s="1"/>
      <c r="B396" s="1"/>
      <c r="C396" s="1"/>
      <c r="D396" s="1"/>
      <c r="E396" s="3"/>
      <c r="F396" s="3"/>
      <c r="G396" s="1"/>
      <c r="H396" s="1"/>
      <c r="I396" s="1"/>
      <c r="J396" s="1"/>
      <c r="K396" s="1"/>
      <c r="L396" s="1"/>
      <c r="M396" s="1"/>
      <c r="N396" s="1"/>
      <c r="O396" s="1"/>
    </row>
    <row r="397" spans="1:15">
      <c r="A397" s="1"/>
      <c r="B397" s="1"/>
      <c r="C397" s="1"/>
      <c r="D397" s="1"/>
      <c r="E397" s="3"/>
      <c r="F397" s="3"/>
      <c r="G397" s="1"/>
      <c r="H397" s="1"/>
      <c r="I397" s="1"/>
      <c r="J397" s="1"/>
      <c r="K397" s="1"/>
      <c r="L397" s="1"/>
      <c r="M397" s="1"/>
      <c r="N397" s="1"/>
      <c r="O397" s="1"/>
    </row>
    <row r="398" spans="1:15">
      <c r="A398" s="1"/>
      <c r="B398" s="1"/>
      <c r="C398" s="1"/>
      <c r="D398" s="1"/>
      <c r="E398" s="3"/>
      <c r="F398" s="3"/>
      <c r="G398" s="1"/>
      <c r="H398" s="1"/>
      <c r="I398" s="1"/>
      <c r="J398" s="1"/>
      <c r="K398" s="1"/>
      <c r="L398" s="1"/>
      <c r="M398" s="1"/>
      <c r="N398" s="1"/>
      <c r="O398" s="1"/>
    </row>
    <row r="399" spans="1:15">
      <c r="A399" s="1"/>
      <c r="B399" s="1"/>
      <c r="C399" s="1"/>
      <c r="D399" s="1"/>
      <c r="E399" s="3"/>
      <c r="F399" s="3"/>
      <c r="G399" s="1"/>
      <c r="H399" s="1"/>
      <c r="I399" s="1"/>
      <c r="J399" s="1"/>
      <c r="K399" s="1"/>
      <c r="L399" s="1"/>
      <c r="M399" s="1"/>
      <c r="N399" s="1"/>
      <c r="O399" s="1"/>
    </row>
    <row r="400" spans="1:15">
      <c r="A400" s="1"/>
      <c r="B400" s="1"/>
      <c r="C400" s="1"/>
      <c r="D400" s="1"/>
      <c r="E400" s="3"/>
      <c r="F400" s="3"/>
      <c r="G400" s="1"/>
      <c r="H400" s="1"/>
      <c r="I400" s="1"/>
      <c r="J400" s="1"/>
      <c r="K400" s="1"/>
      <c r="L400" s="1"/>
      <c r="M400" s="1"/>
      <c r="N400" s="1"/>
      <c r="O400" s="1"/>
    </row>
    <row r="401" spans="1:15">
      <c r="A401" s="1"/>
      <c r="B401" s="1"/>
      <c r="C401" s="1"/>
      <c r="D401" s="1"/>
      <c r="E401" s="3"/>
      <c r="F401" s="3"/>
      <c r="G401" s="1"/>
      <c r="H401" s="1"/>
      <c r="I401" s="1"/>
      <c r="J401" s="1"/>
      <c r="K401" s="1"/>
      <c r="L401" s="1"/>
      <c r="M401" s="1"/>
      <c r="N401" s="1"/>
      <c r="O401" s="1"/>
    </row>
    <row r="402" spans="1:15">
      <c r="A402" s="1"/>
      <c r="B402" s="1"/>
      <c r="C402" s="1"/>
      <c r="D402" s="1"/>
      <c r="E402" s="3"/>
      <c r="F402" s="3"/>
      <c r="G402" s="1"/>
      <c r="H402" s="1"/>
      <c r="I402" s="1"/>
      <c r="J402" s="1"/>
      <c r="K402" s="1"/>
      <c r="L402" s="1"/>
      <c r="M402" s="1"/>
      <c r="N402" s="1"/>
      <c r="O402" s="1"/>
    </row>
    <row r="403" spans="1:15">
      <c r="A403" s="1"/>
      <c r="B403" s="1"/>
      <c r="C403" s="1"/>
      <c r="D403" s="1"/>
      <c r="E403" s="3"/>
      <c r="F403" s="3"/>
      <c r="G403" s="1"/>
      <c r="H403" s="1"/>
      <c r="I403" s="1"/>
      <c r="J403" s="1"/>
      <c r="K403" s="1"/>
      <c r="L403" s="1"/>
      <c r="M403" s="1"/>
      <c r="N403" s="1"/>
      <c r="O403" s="1"/>
    </row>
    <row r="404" spans="1:15">
      <c r="A404" s="1"/>
      <c r="B404" s="1"/>
      <c r="C404" s="1"/>
      <c r="D404" s="1"/>
      <c r="E404" s="3"/>
      <c r="F404" s="3"/>
      <c r="G404" s="1"/>
      <c r="H404" s="1"/>
      <c r="I404" s="1"/>
      <c r="J404" s="1"/>
      <c r="K404" s="1"/>
      <c r="L404" s="1"/>
      <c r="M404" s="1"/>
      <c r="N404" s="1"/>
      <c r="O404" s="1"/>
    </row>
    <row r="405" spans="1:15">
      <c r="A405" s="1"/>
      <c r="B405" s="1"/>
      <c r="C405" s="1"/>
      <c r="D405" s="1"/>
      <c r="E405" s="3"/>
      <c r="F405" s="3"/>
      <c r="G405" s="1"/>
      <c r="H405" s="1"/>
      <c r="I405" s="1"/>
      <c r="J405" s="1"/>
      <c r="K405" s="1"/>
      <c r="L405" s="1"/>
      <c r="M405" s="1"/>
      <c r="N405" s="1"/>
      <c r="O405" s="1"/>
    </row>
    <row r="406" spans="1:15">
      <c r="A406" s="1"/>
      <c r="B406" s="1"/>
      <c r="C406" s="1"/>
      <c r="D406" s="1"/>
      <c r="E406" s="3"/>
      <c r="F406" s="3"/>
      <c r="G406" s="1"/>
      <c r="H406" s="1"/>
      <c r="I406" s="1"/>
      <c r="J406" s="1"/>
      <c r="K406" s="1"/>
      <c r="L406" s="1"/>
      <c r="M406" s="1"/>
      <c r="N406" s="1"/>
      <c r="O406" s="1"/>
    </row>
    <row r="407" spans="1:15">
      <c r="A407" s="1"/>
      <c r="B407" s="1"/>
      <c r="C407" s="1"/>
      <c r="D407" s="1"/>
      <c r="E407" s="3"/>
      <c r="F407" s="3"/>
      <c r="G407" s="1"/>
      <c r="H407" s="1"/>
      <c r="I407" s="1"/>
      <c r="J407" s="1"/>
      <c r="K407" s="1"/>
      <c r="L407" s="1"/>
      <c r="M407" s="1"/>
      <c r="N407" s="1"/>
      <c r="O407" s="1"/>
    </row>
    <row r="408" spans="1:15">
      <c r="A408" s="1"/>
      <c r="B408" s="1"/>
      <c r="C408" s="1"/>
      <c r="D408" s="1"/>
      <c r="E408" s="3"/>
      <c r="F408" s="3"/>
      <c r="G408" s="1"/>
      <c r="H408" s="1"/>
      <c r="I408" s="1"/>
      <c r="J408" s="1"/>
      <c r="K408" s="1"/>
      <c r="L408" s="1"/>
      <c r="M408" s="1"/>
      <c r="N408" s="1"/>
      <c r="O408" s="1"/>
    </row>
    <row r="409" spans="1:15">
      <c r="A409" s="1"/>
      <c r="B409" s="1"/>
      <c r="C409" s="1"/>
      <c r="D409" s="1"/>
      <c r="E409" s="3"/>
      <c r="F409" s="3"/>
      <c r="G409" s="1"/>
      <c r="H409" s="1"/>
      <c r="I409" s="1"/>
      <c r="J409" s="1"/>
      <c r="K409" s="1"/>
      <c r="L409" s="1"/>
      <c r="M409" s="1"/>
      <c r="N409" s="1"/>
      <c r="O409" s="1"/>
    </row>
    <row r="410" spans="1:15">
      <c r="A410" s="1"/>
      <c r="B410" s="1"/>
      <c r="C410" s="1"/>
      <c r="D410" s="1"/>
      <c r="E410" s="3"/>
      <c r="F410" s="3"/>
      <c r="G410" s="1"/>
      <c r="H410" s="1"/>
      <c r="I410" s="1"/>
      <c r="J410" s="1"/>
      <c r="K410" s="1"/>
      <c r="L410" s="1"/>
      <c r="M410" s="1"/>
      <c r="N410" s="1"/>
      <c r="O410" s="1"/>
    </row>
    <row r="411" spans="1:15">
      <c r="A411" s="1"/>
      <c r="B411" s="1"/>
      <c r="C411" s="1"/>
      <c r="D411" s="1"/>
      <c r="E411" s="3"/>
      <c r="F411" s="3"/>
      <c r="G411" s="1"/>
      <c r="H411" s="1"/>
      <c r="I411" s="1"/>
      <c r="J411" s="1"/>
      <c r="K411" s="1"/>
      <c r="L411" s="1"/>
      <c r="M411" s="1"/>
      <c r="N411" s="1"/>
      <c r="O411" s="1"/>
    </row>
    <row r="412" spans="1:15">
      <c r="A412" s="1"/>
      <c r="B412" s="1"/>
      <c r="C412" s="1"/>
      <c r="D412" s="1"/>
      <c r="E412" s="3"/>
      <c r="F412" s="3"/>
      <c r="G412" s="1"/>
      <c r="H412" s="1"/>
      <c r="I412" s="1"/>
      <c r="J412" s="1"/>
      <c r="K412" s="1"/>
      <c r="L412" s="1"/>
      <c r="M412" s="1"/>
      <c r="N412" s="1"/>
      <c r="O412" s="1"/>
    </row>
    <row r="413" spans="1:15">
      <c r="A413" s="1"/>
      <c r="B413" s="1"/>
      <c r="C413" s="1"/>
      <c r="D413" s="1"/>
      <c r="E413" s="3"/>
      <c r="F413" s="3"/>
      <c r="G413" s="1"/>
      <c r="H413" s="1"/>
      <c r="I413" s="1"/>
      <c r="J413" s="1"/>
      <c r="K413" s="1"/>
      <c r="L413" s="1"/>
      <c r="M413" s="1"/>
      <c r="N413" s="1"/>
      <c r="O413" s="1"/>
    </row>
    <row r="414" spans="1:15">
      <c r="A414" s="1"/>
      <c r="B414" s="1"/>
      <c r="C414" s="1"/>
      <c r="D414" s="1"/>
      <c r="E414" s="3"/>
      <c r="F414" s="3"/>
      <c r="G414" s="1"/>
      <c r="H414" s="1"/>
      <c r="I414" s="1"/>
      <c r="J414" s="1"/>
      <c r="K414" s="1"/>
      <c r="L414" s="1"/>
      <c r="M414" s="1"/>
      <c r="N414" s="1"/>
      <c r="O414" s="1"/>
    </row>
    <row r="415" spans="1:15">
      <c r="A415" s="1"/>
      <c r="B415" s="1"/>
      <c r="C415" s="1"/>
      <c r="D415" s="1"/>
      <c r="E415" s="3"/>
      <c r="F415" s="3"/>
      <c r="G415" s="1"/>
      <c r="H415" s="1"/>
      <c r="I415" s="1"/>
      <c r="J415" s="1"/>
      <c r="K415" s="1"/>
      <c r="L415" s="1"/>
      <c r="M415" s="1"/>
      <c r="N415" s="1"/>
      <c r="O415" s="1"/>
    </row>
    <row r="416" spans="1:15">
      <c r="A416" s="1"/>
      <c r="B416" s="1"/>
      <c r="C416" s="1"/>
      <c r="D416" s="1"/>
      <c r="E416" s="3"/>
      <c r="F416" s="3"/>
      <c r="G416" s="1"/>
      <c r="H416" s="1"/>
      <c r="I416" s="1"/>
      <c r="J416" s="1"/>
      <c r="K416" s="1"/>
      <c r="L416" s="1"/>
      <c r="M416" s="1"/>
      <c r="N416" s="1"/>
      <c r="O416" s="1"/>
    </row>
    <row r="417" spans="1:15">
      <c r="A417" s="1"/>
      <c r="B417" s="1"/>
      <c r="C417" s="1"/>
      <c r="D417" s="1"/>
      <c r="E417" s="3"/>
      <c r="F417" s="3"/>
      <c r="G417" s="1"/>
      <c r="H417" s="1"/>
      <c r="I417" s="1"/>
      <c r="J417" s="1"/>
      <c r="K417" s="1"/>
      <c r="L417" s="1"/>
      <c r="M417" s="1"/>
      <c r="N417" s="1"/>
      <c r="O417" s="1"/>
    </row>
    <row r="418" spans="1:15">
      <c r="A418" s="1"/>
      <c r="B418" s="1"/>
      <c r="C418" s="1"/>
      <c r="D418" s="1"/>
      <c r="E418" s="3"/>
      <c r="F418" s="3"/>
      <c r="G418" s="1"/>
      <c r="H418" s="1"/>
      <c r="I418" s="1"/>
      <c r="J418" s="1"/>
      <c r="K418" s="1"/>
      <c r="L418" s="1"/>
      <c r="M418" s="1"/>
      <c r="N418" s="1"/>
      <c r="O418" s="1"/>
    </row>
    <row r="419" spans="1:15">
      <c r="A419" s="1"/>
      <c r="B419" s="1"/>
      <c r="C419" s="1"/>
      <c r="D419" s="1"/>
      <c r="E419" s="3"/>
      <c r="F419" s="3"/>
      <c r="G419" s="1"/>
      <c r="H419" s="1"/>
      <c r="I419" s="1"/>
      <c r="J419" s="1"/>
      <c r="K419" s="1"/>
      <c r="L419" s="1"/>
      <c r="M419" s="1"/>
      <c r="N419" s="1"/>
      <c r="O419" s="1"/>
    </row>
    <row r="420" spans="1:15">
      <c r="A420" s="1"/>
      <c r="B420" s="1"/>
      <c r="C420" s="1"/>
      <c r="D420" s="1"/>
      <c r="E420" s="3"/>
      <c r="F420" s="3"/>
      <c r="G420" s="1"/>
      <c r="H420" s="1"/>
      <c r="I420" s="1"/>
      <c r="J420" s="1"/>
      <c r="K420" s="1"/>
      <c r="L420" s="1"/>
      <c r="M420" s="1"/>
      <c r="N420" s="1"/>
      <c r="O420" s="1"/>
    </row>
    <row r="421" spans="1:15">
      <c r="A421" s="1"/>
      <c r="B421" s="1"/>
      <c r="C421" s="1"/>
      <c r="D421" s="1"/>
      <c r="E421" s="3"/>
      <c r="F421" s="3"/>
      <c r="G421" s="1"/>
      <c r="H421" s="1"/>
      <c r="I421" s="1"/>
      <c r="J421" s="1"/>
      <c r="K421" s="1"/>
      <c r="L421" s="1"/>
      <c r="M421" s="1"/>
      <c r="N421" s="1"/>
      <c r="O421" s="1"/>
    </row>
    <row r="422" spans="1:15">
      <c r="A422" s="1"/>
      <c r="B422" s="1"/>
      <c r="C422" s="1"/>
      <c r="D422" s="1"/>
      <c r="E422" s="3"/>
      <c r="F422" s="3"/>
      <c r="G422" s="1"/>
      <c r="H422" s="1"/>
      <c r="I422" s="1"/>
      <c r="J422" s="1"/>
      <c r="K422" s="1"/>
      <c r="L422" s="1"/>
      <c r="M422" s="1"/>
      <c r="N422" s="1"/>
      <c r="O422" s="1"/>
    </row>
    <row r="423" spans="1:15">
      <c r="A423" s="1"/>
      <c r="B423" s="1"/>
      <c r="C423" s="1"/>
      <c r="D423" s="1"/>
      <c r="E423" s="3"/>
      <c r="F423" s="3"/>
      <c r="G423" s="1"/>
      <c r="H423" s="1"/>
      <c r="I423" s="1"/>
      <c r="J423" s="1"/>
      <c r="K423" s="1"/>
      <c r="L423" s="1"/>
      <c r="M423" s="1"/>
      <c r="N423" s="1"/>
      <c r="O423" s="1"/>
    </row>
    <row r="424" spans="1:15">
      <c r="A424" s="1"/>
      <c r="B424" s="1"/>
      <c r="C424" s="1"/>
      <c r="D424" s="1"/>
      <c r="E424" s="3"/>
      <c r="F424" s="3"/>
      <c r="G424" s="1"/>
      <c r="H424" s="1"/>
      <c r="I424" s="1"/>
      <c r="J424" s="1"/>
      <c r="K424" s="1"/>
      <c r="L424" s="1"/>
      <c r="M424" s="1"/>
      <c r="N424" s="1"/>
      <c r="O424" s="1"/>
    </row>
    <row r="425" spans="1:15">
      <c r="A425" s="1"/>
      <c r="B425" s="1"/>
      <c r="C425" s="1"/>
      <c r="D425" s="1"/>
      <c r="E425" s="3"/>
      <c r="F425" s="3"/>
      <c r="G425" s="1"/>
      <c r="H425" s="1"/>
      <c r="I425" s="1"/>
      <c r="J425" s="1"/>
      <c r="K425" s="1"/>
      <c r="L425" s="1"/>
      <c r="M425" s="1"/>
      <c r="N425" s="1"/>
      <c r="O425" s="1"/>
    </row>
    <row r="426" spans="1:15">
      <c r="A426" s="1"/>
      <c r="B426" s="1"/>
      <c r="C426" s="1"/>
      <c r="D426" s="1"/>
      <c r="E426" s="3"/>
      <c r="F426" s="3"/>
      <c r="G426" s="1"/>
      <c r="H426" s="1"/>
      <c r="I426" s="1"/>
      <c r="J426" s="1"/>
      <c r="K426" s="1"/>
      <c r="L426" s="1"/>
      <c r="M426" s="1"/>
      <c r="N426" s="1"/>
      <c r="O426" s="1"/>
    </row>
    <row r="427" spans="1:15">
      <c r="A427" s="1"/>
      <c r="B427" s="1"/>
      <c r="C427" s="1"/>
      <c r="D427" s="1"/>
      <c r="E427" s="3"/>
      <c r="F427" s="3"/>
      <c r="G427" s="1"/>
      <c r="H427" s="1"/>
      <c r="I427" s="1"/>
      <c r="J427" s="1"/>
      <c r="K427" s="1"/>
      <c r="L427" s="1"/>
      <c r="M427" s="1"/>
      <c r="N427" s="1"/>
      <c r="O427" s="1"/>
    </row>
    <row r="428" spans="1:15">
      <c r="A428" s="1"/>
      <c r="B428" s="1"/>
      <c r="C428" s="1"/>
      <c r="D428" s="1"/>
      <c r="E428" s="3"/>
      <c r="F428" s="3"/>
      <c r="G428" s="1"/>
      <c r="H428" s="1"/>
      <c r="I428" s="1"/>
      <c r="J428" s="1"/>
      <c r="K428" s="1"/>
      <c r="L428" s="1"/>
      <c r="M428" s="1"/>
      <c r="N428" s="1"/>
      <c r="O428" s="1"/>
    </row>
    <row r="429" spans="1:15">
      <c r="A429" s="1"/>
      <c r="B429" s="1"/>
      <c r="C429" s="1"/>
      <c r="D429" s="1"/>
      <c r="E429" s="3"/>
      <c r="F429" s="3"/>
      <c r="G429" s="1"/>
      <c r="H429" s="1"/>
      <c r="I429" s="1"/>
      <c r="J429" s="1"/>
      <c r="K429" s="1"/>
      <c r="L429" s="1"/>
      <c r="M429" s="1"/>
      <c r="N429" s="1"/>
      <c r="O429" s="1"/>
    </row>
    <row r="430" spans="1:15">
      <c r="A430" s="1"/>
      <c r="B430" s="1"/>
      <c r="C430" s="1"/>
      <c r="D430" s="1"/>
      <c r="E430" s="3"/>
      <c r="F430" s="3"/>
      <c r="G430" s="1"/>
      <c r="H430" s="1"/>
      <c r="I430" s="1"/>
      <c r="J430" s="1"/>
      <c r="K430" s="1"/>
      <c r="L430" s="1"/>
      <c r="M430" s="1"/>
      <c r="N430" s="1"/>
      <c r="O430" s="1"/>
    </row>
    <row r="431" spans="1:15">
      <c r="A431" s="1"/>
      <c r="B431" s="1"/>
      <c r="C431" s="1"/>
      <c r="D431" s="1"/>
      <c r="E431" s="3"/>
      <c r="F431" s="3"/>
      <c r="G431" s="1"/>
      <c r="H431" s="1"/>
      <c r="I431" s="1"/>
      <c r="J431" s="1"/>
      <c r="K431" s="1"/>
      <c r="L431" s="1"/>
      <c r="M431" s="1"/>
      <c r="N431" s="1"/>
      <c r="O431" s="1"/>
    </row>
    <row r="432" spans="1:15">
      <c r="A432" s="1"/>
      <c r="B432" s="1"/>
      <c r="C432" s="1"/>
      <c r="D432" s="1"/>
      <c r="E432" s="3"/>
      <c r="F432" s="3"/>
      <c r="G432" s="1"/>
      <c r="H432" s="1"/>
      <c r="I432" s="1"/>
      <c r="J432" s="1"/>
      <c r="K432" s="1"/>
      <c r="L432" s="1"/>
      <c r="M432" s="1"/>
      <c r="N432" s="1"/>
      <c r="O432" s="1"/>
    </row>
    <row r="433" spans="1:15">
      <c r="A433" s="1"/>
      <c r="B433" s="1"/>
      <c r="C433" s="1"/>
      <c r="D433" s="1"/>
      <c r="E433" s="3"/>
      <c r="F433" s="3"/>
      <c r="G433" s="1"/>
      <c r="H433" s="1"/>
      <c r="I433" s="1"/>
      <c r="J433" s="1"/>
      <c r="K433" s="1"/>
      <c r="L433" s="1"/>
      <c r="M433" s="1"/>
      <c r="N433" s="1"/>
      <c r="O433" s="1"/>
    </row>
    <row r="434" spans="1:15">
      <c r="A434" s="1"/>
      <c r="B434" s="1"/>
      <c r="C434" s="1"/>
      <c r="D434" s="1"/>
      <c r="E434" s="3"/>
      <c r="F434" s="3"/>
      <c r="G434" s="1"/>
      <c r="H434" s="1"/>
      <c r="I434" s="1"/>
      <c r="J434" s="1"/>
      <c r="K434" s="1"/>
      <c r="L434" s="1"/>
      <c r="M434" s="1"/>
      <c r="N434" s="1"/>
      <c r="O434" s="1"/>
    </row>
    <row r="435" spans="1:15">
      <c r="A435" s="1"/>
      <c r="B435" s="1"/>
      <c r="C435" s="1"/>
      <c r="D435" s="1"/>
      <c r="E435" s="3"/>
      <c r="F435" s="3"/>
      <c r="G435" s="1"/>
      <c r="H435" s="1"/>
      <c r="I435" s="1"/>
      <c r="J435" s="1"/>
      <c r="K435" s="1"/>
      <c r="L435" s="1"/>
      <c r="M435" s="1"/>
      <c r="N435" s="1"/>
      <c r="O435" s="1"/>
    </row>
    <row r="436" spans="1:15">
      <c r="A436" s="1"/>
      <c r="B436" s="1"/>
      <c r="C436" s="1"/>
      <c r="D436" s="1"/>
      <c r="E436" s="3"/>
      <c r="F436" s="3"/>
      <c r="G436" s="1"/>
      <c r="H436" s="1"/>
      <c r="I436" s="1"/>
      <c r="J436" s="1"/>
      <c r="K436" s="1"/>
      <c r="L436" s="1"/>
      <c r="M436" s="1"/>
      <c r="N436" s="1"/>
      <c r="O436" s="1"/>
    </row>
    <row r="437" spans="1:15">
      <c r="A437" s="1"/>
      <c r="B437" s="1"/>
      <c r="C437" s="1"/>
      <c r="D437" s="1"/>
      <c r="E437" s="3"/>
      <c r="F437" s="3"/>
      <c r="G437" s="1"/>
      <c r="H437" s="1"/>
      <c r="I437" s="1"/>
      <c r="J437" s="1"/>
      <c r="K437" s="1"/>
      <c r="L437" s="1"/>
      <c r="M437" s="1"/>
      <c r="N437" s="1"/>
      <c r="O437" s="1"/>
    </row>
    <row r="438" spans="1:15">
      <c r="A438" s="1"/>
      <c r="B438" s="1"/>
      <c r="C438" s="1"/>
      <c r="D438" s="1"/>
      <c r="E438" s="3"/>
      <c r="F438" s="3"/>
      <c r="G438" s="1"/>
      <c r="H438" s="1"/>
      <c r="I438" s="1"/>
      <c r="J438" s="1"/>
      <c r="K438" s="1"/>
      <c r="L438" s="1"/>
      <c r="M438" s="1"/>
      <c r="N438" s="1"/>
      <c r="O438" s="1"/>
    </row>
    <row r="439" spans="1:15">
      <c r="A439" s="1"/>
      <c r="B439" s="1"/>
      <c r="C439" s="1"/>
      <c r="D439" s="1"/>
      <c r="E439" s="3"/>
      <c r="F439" s="3"/>
      <c r="G439" s="1"/>
      <c r="H439" s="1"/>
      <c r="I439" s="1"/>
      <c r="J439" s="1"/>
      <c r="K439" s="1"/>
      <c r="L439" s="1"/>
      <c r="M439" s="1"/>
      <c r="N439" s="1"/>
      <c r="O439" s="1"/>
    </row>
    <row r="440" spans="1:15">
      <c r="A440" s="1"/>
      <c r="B440" s="1"/>
      <c r="C440" s="1"/>
      <c r="D440" s="1"/>
      <c r="E440" s="3"/>
      <c r="F440" s="3"/>
      <c r="G440" s="1"/>
      <c r="H440" s="1"/>
      <c r="I440" s="1"/>
      <c r="J440" s="1"/>
      <c r="K440" s="1"/>
      <c r="L440" s="1"/>
      <c r="M440" s="1"/>
      <c r="N440" s="1"/>
      <c r="O440" s="1"/>
    </row>
    <row r="441" spans="1:15">
      <c r="A441" s="1"/>
      <c r="B441" s="1"/>
      <c r="C441" s="1"/>
      <c r="D441" s="1"/>
      <c r="E441" s="3"/>
      <c r="F441" s="3"/>
      <c r="G441" s="1"/>
      <c r="H441" s="1"/>
      <c r="I441" s="1"/>
      <c r="J441" s="1"/>
      <c r="K441" s="1"/>
      <c r="L441" s="1"/>
      <c r="M441" s="1"/>
      <c r="N441" s="1"/>
      <c r="O441" s="1"/>
    </row>
    <row r="442" spans="1:15">
      <c r="A442" s="1"/>
      <c r="B442" s="1"/>
      <c r="C442" s="1"/>
      <c r="D442" s="1"/>
      <c r="E442" s="3"/>
      <c r="F442" s="3"/>
      <c r="G442" s="1"/>
      <c r="H442" s="1"/>
      <c r="I442" s="1"/>
      <c r="J442" s="1"/>
      <c r="K442" s="1"/>
      <c r="L442" s="1"/>
      <c r="M442" s="1"/>
      <c r="N442" s="1"/>
      <c r="O442" s="1"/>
    </row>
    <row r="443" spans="1:15">
      <c r="A443" s="1"/>
      <c r="B443" s="1"/>
      <c r="C443" s="1"/>
      <c r="D443" s="1"/>
      <c r="E443" s="3"/>
      <c r="F443" s="3"/>
      <c r="G443" s="1"/>
      <c r="H443" s="1"/>
      <c r="I443" s="1"/>
      <c r="J443" s="1"/>
      <c r="K443" s="1"/>
      <c r="L443" s="1"/>
      <c r="M443" s="1"/>
      <c r="N443" s="1"/>
      <c r="O443" s="1"/>
    </row>
    <row r="444" spans="1:15">
      <c r="A444" s="1"/>
      <c r="B444" s="1"/>
      <c r="C444" s="1"/>
      <c r="D444" s="1"/>
      <c r="E444" s="3"/>
      <c r="F444" s="3"/>
      <c r="G444" s="1"/>
      <c r="H444" s="1"/>
      <c r="I444" s="1"/>
      <c r="J444" s="1"/>
      <c r="K444" s="1"/>
      <c r="L444" s="1"/>
      <c r="M444" s="1"/>
      <c r="N444" s="1"/>
      <c r="O444" s="1"/>
    </row>
    <row r="445" spans="1:15">
      <c r="A445" s="1"/>
      <c r="B445" s="1"/>
      <c r="C445" s="1"/>
      <c r="D445" s="1"/>
      <c r="E445" s="3"/>
      <c r="F445" s="3"/>
      <c r="G445" s="1"/>
      <c r="H445" s="1"/>
      <c r="I445" s="1"/>
      <c r="J445" s="1"/>
      <c r="K445" s="1"/>
      <c r="L445" s="1"/>
      <c r="M445" s="1"/>
      <c r="N445" s="1"/>
      <c r="O445" s="1"/>
    </row>
    <row r="446" spans="1:15">
      <c r="A446" s="1"/>
      <c r="B446" s="1"/>
      <c r="C446" s="1"/>
      <c r="D446" s="1"/>
      <c r="E446" s="3"/>
      <c r="F446" s="3"/>
      <c r="G446" s="1"/>
      <c r="H446" s="1"/>
      <c r="I446" s="1"/>
      <c r="J446" s="1"/>
      <c r="K446" s="1"/>
      <c r="L446" s="1"/>
      <c r="M446" s="1"/>
      <c r="N446" s="1"/>
      <c r="O446" s="1"/>
    </row>
    <row r="447" spans="1:15">
      <c r="A447" s="1"/>
      <c r="B447" s="1"/>
      <c r="C447" s="1"/>
      <c r="D447" s="1"/>
      <c r="E447" s="3"/>
      <c r="F447" s="3"/>
      <c r="G447" s="1"/>
      <c r="H447" s="1"/>
      <c r="I447" s="1"/>
      <c r="J447" s="1"/>
      <c r="K447" s="1"/>
      <c r="L447" s="1"/>
      <c r="M447" s="1"/>
      <c r="N447" s="1"/>
      <c r="O447" s="1"/>
    </row>
    <row r="448" spans="1:15">
      <c r="A448" s="1"/>
      <c r="B448" s="1"/>
      <c r="C448" s="1"/>
      <c r="D448" s="1"/>
      <c r="E448" s="3"/>
      <c r="F448" s="3"/>
      <c r="G448" s="1"/>
      <c r="H448" s="1"/>
      <c r="I448" s="1"/>
      <c r="J448" s="1"/>
      <c r="K448" s="1"/>
      <c r="L448" s="1"/>
      <c r="M448" s="1"/>
      <c r="N448" s="1"/>
      <c r="O448" s="1"/>
    </row>
    <row r="449" spans="1:15">
      <c r="A449" s="1"/>
      <c r="B449" s="1"/>
      <c r="C449" s="1"/>
      <c r="D449" s="1"/>
      <c r="E449" s="3"/>
      <c r="F449" s="3"/>
      <c r="G449" s="1"/>
      <c r="H449" s="1"/>
      <c r="I449" s="1"/>
      <c r="J449" s="1"/>
      <c r="K449" s="1"/>
      <c r="L449" s="1"/>
      <c r="M449" s="1"/>
      <c r="N449" s="1"/>
      <c r="O449" s="1"/>
    </row>
    <row r="450" spans="1:15">
      <c r="A450" s="1"/>
      <c r="B450" s="1"/>
      <c r="C450" s="1"/>
      <c r="D450" s="1"/>
      <c r="E450" s="3"/>
      <c r="F450" s="3"/>
      <c r="G450" s="1"/>
      <c r="H450" s="1"/>
      <c r="I450" s="1"/>
      <c r="J450" s="1"/>
      <c r="K450" s="1"/>
      <c r="L450" s="1"/>
      <c r="M450" s="1"/>
      <c r="N450" s="1"/>
      <c r="O450" s="1"/>
    </row>
    <row r="451" spans="1:15">
      <c r="A451" s="1"/>
      <c r="B451" s="1"/>
      <c r="C451" s="1"/>
      <c r="D451" s="1"/>
      <c r="E451" s="3"/>
      <c r="F451" s="3"/>
      <c r="G451" s="1"/>
      <c r="H451" s="1"/>
      <c r="I451" s="1"/>
      <c r="J451" s="1"/>
      <c r="K451" s="1"/>
      <c r="L451" s="1"/>
      <c r="M451" s="1"/>
      <c r="N451" s="1"/>
      <c r="O451" s="1"/>
    </row>
    <row r="452" spans="1:15">
      <c r="A452" s="1"/>
      <c r="B452" s="1"/>
      <c r="C452" s="1"/>
      <c r="D452" s="1"/>
      <c r="E452" s="3"/>
      <c r="F452" s="3"/>
      <c r="G452" s="1"/>
      <c r="H452" s="1"/>
      <c r="I452" s="1"/>
      <c r="J452" s="1"/>
      <c r="K452" s="1"/>
      <c r="L452" s="1"/>
      <c r="M452" s="1"/>
      <c r="N452" s="1"/>
      <c r="O452" s="1"/>
    </row>
    <row r="453" spans="1:15">
      <c r="A453" s="1"/>
      <c r="B453" s="1"/>
      <c r="C453" s="1"/>
      <c r="D453" s="1"/>
      <c r="E453" s="3"/>
      <c r="F453" s="3"/>
      <c r="G453" s="1"/>
      <c r="H453" s="1"/>
      <c r="I453" s="1"/>
      <c r="J453" s="1"/>
      <c r="K453" s="1"/>
      <c r="L453" s="1"/>
      <c r="M453" s="1"/>
      <c r="N453" s="1"/>
      <c r="O453" s="1"/>
    </row>
    <row r="454" spans="1:15">
      <c r="A454" s="1"/>
      <c r="B454" s="1"/>
      <c r="C454" s="1"/>
      <c r="D454" s="1"/>
      <c r="E454" s="3"/>
      <c r="F454" s="3"/>
      <c r="G454" s="1"/>
      <c r="H454" s="1"/>
      <c r="I454" s="1"/>
      <c r="J454" s="1"/>
      <c r="K454" s="1"/>
      <c r="L454" s="1"/>
      <c r="M454" s="1"/>
      <c r="N454" s="1"/>
      <c r="O454" s="1"/>
    </row>
    <row r="455" spans="1:15">
      <c r="A455" s="1"/>
      <c r="B455" s="1"/>
      <c r="C455" s="1"/>
      <c r="D455" s="1"/>
      <c r="E455" s="3"/>
      <c r="F455" s="3"/>
      <c r="G455" s="1"/>
      <c r="H455" s="1"/>
      <c r="I455" s="1"/>
      <c r="J455" s="1"/>
      <c r="K455" s="1"/>
      <c r="L455" s="1"/>
      <c r="M455" s="1"/>
      <c r="N455" s="1"/>
      <c r="O455" s="1"/>
    </row>
    <row r="456" spans="1:15">
      <c r="A456" s="1"/>
      <c r="B456" s="1"/>
      <c r="C456" s="1"/>
      <c r="D456" s="1"/>
      <c r="E456" s="3"/>
      <c r="F456" s="3"/>
      <c r="G456" s="1"/>
      <c r="H456" s="1"/>
      <c r="I456" s="1"/>
      <c r="J456" s="1"/>
      <c r="K456" s="1"/>
      <c r="L456" s="1"/>
      <c r="M456" s="1"/>
      <c r="N456" s="1"/>
      <c r="O456" s="1"/>
    </row>
    <row r="457" spans="1:15">
      <c r="A457" s="1"/>
      <c r="B457" s="1"/>
      <c r="C457" s="1"/>
      <c r="D457" s="1"/>
      <c r="E457" s="3"/>
      <c r="F457" s="3"/>
      <c r="G457" s="1"/>
      <c r="H457" s="1"/>
      <c r="I457" s="1"/>
      <c r="J457" s="1"/>
      <c r="K457" s="1"/>
      <c r="L457" s="1"/>
      <c r="M457" s="1"/>
      <c r="N457" s="1"/>
      <c r="O457" s="1"/>
    </row>
    <row r="458" spans="1:15">
      <c r="A458" s="1"/>
      <c r="B458" s="1"/>
      <c r="C458" s="1"/>
      <c r="D458" s="1"/>
      <c r="E458" s="3"/>
      <c r="F458" s="3"/>
      <c r="G458" s="1"/>
      <c r="H458" s="1"/>
      <c r="I458" s="1"/>
      <c r="J458" s="1"/>
      <c r="K458" s="1"/>
      <c r="L458" s="1"/>
      <c r="M458" s="1"/>
      <c r="N458" s="1"/>
      <c r="O458" s="1"/>
    </row>
    <row r="459" spans="1:15">
      <c r="A459" s="1"/>
      <c r="B459" s="1"/>
      <c r="C459" s="1"/>
      <c r="D459" s="1"/>
      <c r="E459" s="3"/>
      <c r="F459" s="3"/>
      <c r="G459" s="1"/>
      <c r="H459" s="1"/>
      <c r="I459" s="1"/>
      <c r="J459" s="1"/>
      <c r="K459" s="1"/>
      <c r="L459" s="1"/>
      <c r="M459" s="1"/>
      <c r="N459" s="1"/>
      <c r="O459" s="1"/>
    </row>
    <row r="460" spans="1:15">
      <c r="A460" s="1"/>
      <c r="B460" s="1"/>
      <c r="C460" s="1"/>
      <c r="D460" s="1"/>
      <c r="E460" s="3"/>
      <c r="F460" s="3"/>
      <c r="G460" s="1"/>
      <c r="H460" s="1"/>
      <c r="I460" s="1"/>
      <c r="J460" s="1"/>
      <c r="K460" s="1"/>
      <c r="L460" s="1"/>
      <c r="M460" s="1"/>
      <c r="N460" s="1"/>
      <c r="O460" s="1"/>
    </row>
    <row r="461" spans="1:15">
      <c r="A461" s="1"/>
      <c r="B461" s="1"/>
      <c r="C461" s="1"/>
      <c r="D461" s="1"/>
      <c r="E461" s="3"/>
      <c r="F461" s="3"/>
      <c r="G461" s="1"/>
      <c r="H461" s="1"/>
      <c r="I461" s="1"/>
      <c r="J461" s="1"/>
      <c r="K461" s="1"/>
      <c r="L461" s="1"/>
      <c r="M461" s="1"/>
      <c r="N461" s="1"/>
      <c r="O461" s="1"/>
    </row>
    <row r="462" spans="1:15">
      <c r="A462" s="1"/>
      <c r="B462" s="1"/>
      <c r="C462" s="1"/>
      <c r="D462" s="1"/>
      <c r="E462" s="3"/>
      <c r="F462" s="3"/>
      <c r="G462" s="1"/>
      <c r="H462" s="1"/>
      <c r="I462" s="1"/>
      <c r="J462" s="1"/>
      <c r="K462" s="1"/>
      <c r="L462" s="1"/>
      <c r="M462" s="1"/>
      <c r="N462" s="1"/>
      <c r="O462" s="1"/>
    </row>
    <row r="463" spans="1:15">
      <c r="A463" s="1"/>
      <c r="B463" s="1"/>
      <c r="C463" s="1"/>
      <c r="D463" s="1"/>
      <c r="E463" s="3"/>
      <c r="F463" s="3"/>
      <c r="G463" s="1"/>
      <c r="H463" s="1"/>
      <c r="I463" s="1"/>
      <c r="J463" s="1"/>
      <c r="K463" s="1"/>
      <c r="L463" s="1"/>
      <c r="M463" s="1"/>
      <c r="N463" s="1"/>
      <c r="O463" s="1"/>
    </row>
    <row r="464" spans="1:15">
      <c r="A464" s="1"/>
      <c r="B464" s="1"/>
      <c r="C464" s="1"/>
      <c r="D464" s="1"/>
      <c r="E464" s="3"/>
      <c r="F464" s="3"/>
      <c r="G464" s="1"/>
      <c r="H464" s="1"/>
      <c r="I464" s="1"/>
      <c r="J464" s="1"/>
      <c r="K464" s="1"/>
      <c r="L464" s="1"/>
      <c r="M464" s="1"/>
      <c r="N464" s="1"/>
      <c r="O464" s="1"/>
    </row>
    <row r="465" spans="1:15">
      <c r="A465" s="1"/>
      <c r="B465" s="1"/>
      <c r="C465" s="1"/>
      <c r="D465" s="1"/>
      <c r="E465" s="3"/>
      <c r="F465" s="3"/>
      <c r="G465" s="1"/>
      <c r="H465" s="1"/>
      <c r="I465" s="1"/>
      <c r="J465" s="1"/>
      <c r="K465" s="1"/>
      <c r="L465" s="1"/>
      <c r="M465" s="1"/>
      <c r="N465" s="1"/>
      <c r="O465" s="1"/>
    </row>
    <row r="466" spans="1:15">
      <c r="A466" s="1"/>
      <c r="B466" s="1"/>
      <c r="C466" s="1"/>
      <c r="D466" s="1"/>
      <c r="E466" s="3"/>
      <c r="F466" s="3"/>
      <c r="G466" s="1"/>
      <c r="H466" s="1"/>
      <c r="I466" s="1"/>
      <c r="J466" s="1"/>
      <c r="K466" s="1"/>
      <c r="L466" s="1"/>
      <c r="M466" s="1"/>
      <c r="N466" s="1"/>
      <c r="O466" s="1"/>
    </row>
    <row r="467" spans="1:15">
      <c r="A467" s="1"/>
      <c r="B467" s="1"/>
      <c r="C467" s="1"/>
      <c r="D467" s="1"/>
      <c r="E467" s="3"/>
      <c r="F467" s="3"/>
      <c r="G467" s="1"/>
      <c r="H467" s="1"/>
      <c r="I467" s="1"/>
      <c r="J467" s="1"/>
      <c r="K467" s="1"/>
      <c r="L467" s="1"/>
      <c r="M467" s="1"/>
      <c r="N467" s="1"/>
      <c r="O467" s="1"/>
    </row>
    <row r="468" spans="1:15">
      <c r="A468" s="1"/>
      <c r="B468" s="1"/>
      <c r="C468" s="1"/>
      <c r="D468" s="1"/>
      <c r="E468" s="3"/>
      <c r="F468" s="3"/>
      <c r="G468" s="1"/>
      <c r="H468" s="1"/>
      <c r="I468" s="1"/>
      <c r="J468" s="1"/>
      <c r="K468" s="1"/>
      <c r="L468" s="1"/>
      <c r="M468" s="1"/>
      <c r="N468" s="1"/>
      <c r="O468" s="1"/>
    </row>
    <row r="469" spans="1:15">
      <c r="A469" s="1"/>
      <c r="B469" s="1"/>
      <c r="C469" s="1"/>
      <c r="D469" s="1"/>
      <c r="E469" s="3"/>
      <c r="F469" s="3"/>
      <c r="G469" s="1"/>
      <c r="H469" s="1"/>
      <c r="I469" s="1"/>
      <c r="J469" s="1"/>
      <c r="K469" s="1"/>
      <c r="L469" s="1"/>
      <c r="M469" s="1"/>
      <c r="N469" s="1"/>
      <c r="O469" s="1"/>
    </row>
    <row r="470" spans="1:15">
      <c r="A470" s="1"/>
      <c r="B470" s="1"/>
      <c r="C470" s="1"/>
      <c r="D470" s="1"/>
      <c r="E470" s="3"/>
      <c r="F470" s="3"/>
      <c r="G470" s="1"/>
      <c r="H470" s="1"/>
      <c r="I470" s="1"/>
      <c r="J470" s="1"/>
      <c r="K470" s="1"/>
      <c r="L470" s="1"/>
      <c r="M470" s="1"/>
      <c r="N470" s="1"/>
      <c r="O470" s="1"/>
    </row>
    <row r="471" spans="1:15">
      <c r="A471" s="1"/>
      <c r="B471" s="1"/>
      <c r="C471" s="1"/>
      <c r="D471" s="1"/>
      <c r="E471" s="3"/>
      <c r="F471" s="3"/>
      <c r="G471" s="1"/>
      <c r="H471" s="1"/>
      <c r="I471" s="1"/>
      <c r="J471" s="1"/>
      <c r="K471" s="1"/>
      <c r="L471" s="1"/>
      <c r="M471" s="1"/>
      <c r="N471" s="1"/>
      <c r="O471" s="1"/>
    </row>
    <row r="472" spans="1:15">
      <c r="A472" s="1"/>
      <c r="B472" s="1"/>
      <c r="C472" s="1"/>
      <c r="D472" s="1"/>
      <c r="E472" s="3"/>
      <c r="F472" s="3"/>
      <c r="G472" s="1"/>
      <c r="H472" s="1"/>
      <c r="I472" s="1"/>
      <c r="J472" s="1"/>
      <c r="K472" s="1"/>
      <c r="L472" s="1"/>
      <c r="M472" s="1"/>
      <c r="N472" s="1"/>
      <c r="O472" s="1"/>
    </row>
    <row r="473" spans="1:15">
      <c r="A473" s="1"/>
      <c r="B473" s="1"/>
      <c r="C473" s="1"/>
      <c r="D473" s="1"/>
      <c r="E473" s="3"/>
      <c r="F473" s="3"/>
      <c r="G473" s="1"/>
      <c r="H473" s="1"/>
      <c r="I473" s="1"/>
      <c r="J473" s="1"/>
      <c r="K473" s="1"/>
      <c r="L473" s="1"/>
      <c r="M473" s="1"/>
      <c r="N473" s="1"/>
      <c r="O473" s="1"/>
    </row>
    <row r="474" spans="1:15">
      <c r="A474" s="1"/>
      <c r="B474" s="1"/>
      <c r="C474" s="1"/>
      <c r="D474" s="1"/>
      <c r="E474" s="3"/>
      <c r="F474" s="3"/>
      <c r="G474" s="1"/>
      <c r="H474" s="1"/>
      <c r="I474" s="1"/>
      <c r="J474" s="1"/>
      <c r="K474" s="1"/>
      <c r="L474" s="1"/>
      <c r="M474" s="1"/>
      <c r="N474" s="1"/>
      <c r="O474" s="1"/>
    </row>
    <row r="475" spans="1:15">
      <c r="A475" s="1"/>
      <c r="B475" s="1"/>
      <c r="C475" s="1"/>
      <c r="D475" s="1"/>
      <c r="E475" s="3"/>
      <c r="F475" s="3"/>
      <c r="G475" s="1"/>
      <c r="H475" s="1"/>
      <c r="I475" s="1"/>
      <c r="J475" s="1"/>
      <c r="K475" s="1"/>
      <c r="L475" s="1"/>
      <c r="M475" s="1"/>
      <c r="N475" s="1"/>
      <c r="O475" s="1"/>
    </row>
    <row r="476" spans="1:15">
      <c r="A476" s="1"/>
      <c r="B476" s="1"/>
      <c r="C476" s="1"/>
      <c r="D476" s="1"/>
      <c r="E476" s="3"/>
      <c r="F476" s="3"/>
      <c r="G476" s="1"/>
      <c r="H476" s="1"/>
      <c r="I476" s="1"/>
      <c r="J476" s="1"/>
      <c r="K476" s="1"/>
      <c r="L476" s="1"/>
      <c r="M476" s="1"/>
      <c r="N476" s="1"/>
      <c r="O476" s="1"/>
    </row>
    <row r="477" spans="1:15">
      <c r="A477" s="1"/>
      <c r="B477" s="1"/>
      <c r="C477" s="1"/>
      <c r="D477" s="1"/>
      <c r="E477" s="3"/>
      <c r="F477" s="3"/>
      <c r="G477" s="1"/>
      <c r="H477" s="1"/>
      <c r="I477" s="1"/>
      <c r="J477" s="1"/>
      <c r="K477" s="1"/>
      <c r="L477" s="1"/>
      <c r="M477" s="1"/>
      <c r="N477" s="1"/>
      <c r="O477" s="1"/>
    </row>
    <row r="478" spans="1:15">
      <c r="A478" s="1"/>
      <c r="B478" s="1"/>
      <c r="C478" s="1"/>
      <c r="D478" s="1"/>
      <c r="E478" s="3"/>
      <c r="F478" s="3"/>
      <c r="G478" s="1"/>
      <c r="H478" s="1"/>
      <c r="I478" s="1"/>
      <c r="J478" s="1"/>
      <c r="K478" s="1"/>
      <c r="L478" s="1"/>
      <c r="M478" s="1"/>
      <c r="N478" s="1"/>
      <c r="O478" s="1"/>
    </row>
    <row r="479" spans="1:15">
      <c r="A479" s="1"/>
      <c r="B479" s="1"/>
      <c r="C479" s="1"/>
      <c r="D479" s="1"/>
      <c r="E479" s="3"/>
      <c r="F479" s="3"/>
      <c r="G479" s="1"/>
      <c r="H479" s="1"/>
      <c r="I479" s="1"/>
      <c r="J479" s="1"/>
      <c r="K479" s="1"/>
      <c r="L479" s="1"/>
      <c r="M479" s="1"/>
      <c r="N479" s="1"/>
      <c r="O479" s="1"/>
    </row>
    <row r="480" spans="1:15">
      <c r="A480" s="1"/>
      <c r="B480" s="1"/>
      <c r="C480" s="1"/>
      <c r="D480" s="1"/>
      <c r="E480" s="3"/>
      <c r="F480" s="3"/>
      <c r="G480" s="1"/>
      <c r="H480" s="1"/>
      <c r="I480" s="1"/>
      <c r="J480" s="1"/>
      <c r="K480" s="1"/>
      <c r="L480" s="1"/>
      <c r="M480" s="1"/>
      <c r="N480" s="1"/>
      <c r="O480" s="1"/>
    </row>
    <row r="481" spans="1:15">
      <c r="A481" s="1"/>
      <c r="B481" s="1"/>
      <c r="C481" s="1"/>
      <c r="D481" s="1"/>
      <c r="E481" s="3"/>
      <c r="F481" s="3"/>
      <c r="G481" s="1"/>
      <c r="H481" s="1"/>
      <c r="I481" s="1"/>
      <c r="J481" s="1"/>
      <c r="K481" s="1"/>
      <c r="L481" s="1"/>
      <c r="M481" s="1"/>
      <c r="N481" s="1"/>
      <c r="O481" s="1"/>
    </row>
    <row r="482" spans="1:15">
      <c r="A482" s="1"/>
      <c r="B482" s="1"/>
      <c r="C482" s="1"/>
      <c r="D482" s="1"/>
      <c r="E482" s="3"/>
      <c r="F482" s="3"/>
      <c r="G482" s="1"/>
      <c r="H482" s="1"/>
      <c r="I482" s="1"/>
      <c r="J482" s="1"/>
      <c r="K482" s="1"/>
      <c r="L482" s="1"/>
      <c r="M482" s="1"/>
      <c r="N482" s="1"/>
      <c r="O482" s="1"/>
    </row>
    <row r="483" spans="1:15">
      <c r="A483" s="1"/>
      <c r="B483" s="1"/>
      <c r="C483" s="1"/>
      <c r="D483" s="1"/>
      <c r="E483" s="3"/>
      <c r="F483" s="3"/>
      <c r="G483" s="1"/>
      <c r="H483" s="1"/>
      <c r="I483" s="1"/>
      <c r="J483" s="1"/>
      <c r="K483" s="1"/>
      <c r="L483" s="1"/>
      <c r="M483" s="1"/>
      <c r="N483" s="1"/>
      <c r="O483" s="1"/>
    </row>
    <row r="484" spans="1:15">
      <c r="A484" s="1"/>
      <c r="B484" s="1"/>
      <c r="C484" s="1"/>
      <c r="D484" s="1"/>
      <c r="E484" s="3"/>
      <c r="F484" s="3"/>
      <c r="G484" s="1"/>
      <c r="H484" s="1"/>
      <c r="I484" s="1"/>
      <c r="J484" s="1"/>
      <c r="K484" s="1"/>
      <c r="L484" s="1"/>
      <c r="M484" s="1"/>
      <c r="N484" s="1"/>
      <c r="O484" s="1"/>
    </row>
    <row r="485" spans="1:15">
      <c r="A485" s="1"/>
      <c r="B485" s="1"/>
      <c r="C485" s="1"/>
      <c r="D485" s="1"/>
      <c r="E485" s="3"/>
      <c r="F485" s="3"/>
      <c r="G485" s="1"/>
      <c r="H485" s="1"/>
      <c r="I485" s="1"/>
      <c r="J485" s="1"/>
      <c r="K485" s="1"/>
      <c r="L485" s="1"/>
      <c r="M485" s="1"/>
      <c r="N485" s="1"/>
      <c r="O485" s="1"/>
    </row>
    <row r="486" spans="1:15">
      <c r="A486" s="1"/>
      <c r="B486" s="1"/>
      <c r="C486" s="1"/>
      <c r="D486" s="1"/>
      <c r="E486" s="3"/>
      <c r="F486" s="3"/>
      <c r="G486" s="1"/>
      <c r="H486" s="1"/>
      <c r="I486" s="1"/>
      <c r="J486" s="1"/>
      <c r="K486" s="1"/>
      <c r="L486" s="1"/>
      <c r="M486" s="1"/>
      <c r="N486" s="1"/>
      <c r="O486" s="1"/>
    </row>
    <row r="487" spans="1:15">
      <c r="A487" s="1"/>
      <c r="B487" s="1"/>
      <c r="C487" s="1"/>
      <c r="D487" s="1"/>
      <c r="E487" s="3"/>
      <c r="F487" s="3"/>
      <c r="G487" s="1"/>
      <c r="H487" s="1"/>
      <c r="I487" s="1"/>
      <c r="J487" s="1"/>
      <c r="K487" s="1"/>
      <c r="L487" s="1"/>
      <c r="M487" s="1"/>
      <c r="N487" s="1"/>
      <c r="O487" s="1"/>
    </row>
    <row r="488" spans="1:15">
      <c r="A488" s="1"/>
      <c r="B488" s="1"/>
      <c r="C488" s="1"/>
      <c r="D488" s="1"/>
      <c r="E488" s="3"/>
      <c r="F488" s="3"/>
      <c r="G488" s="1"/>
      <c r="H488" s="1"/>
      <c r="I488" s="1"/>
      <c r="J488" s="1"/>
      <c r="K488" s="1"/>
      <c r="L488" s="1"/>
      <c r="M488" s="1"/>
      <c r="N488" s="1"/>
      <c r="O488" s="1"/>
    </row>
    <row r="489" spans="1:15">
      <c r="A489" s="1"/>
      <c r="B489" s="1"/>
      <c r="C489" s="1"/>
      <c r="D489" s="1"/>
      <c r="E489" s="3"/>
      <c r="F489" s="3"/>
      <c r="G489" s="1"/>
      <c r="H489" s="1"/>
      <c r="I489" s="1"/>
      <c r="J489" s="1"/>
      <c r="K489" s="1"/>
      <c r="L489" s="1"/>
      <c r="M489" s="1"/>
      <c r="N489" s="1"/>
      <c r="O489" s="1"/>
    </row>
    <row r="490" spans="1:15">
      <c r="A490" s="1"/>
      <c r="B490" s="1"/>
      <c r="C490" s="1"/>
      <c r="D490" s="1"/>
      <c r="E490" s="3"/>
      <c r="F490" s="3"/>
      <c r="G490" s="1"/>
      <c r="H490" s="1"/>
      <c r="I490" s="1"/>
      <c r="J490" s="1"/>
      <c r="K490" s="1"/>
      <c r="L490" s="1"/>
      <c r="M490" s="1"/>
      <c r="N490" s="1"/>
      <c r="O490" s="1"/>
    </row>
    <row r="491" spans="1:15">
      <c r="A491" s="1"/>
      <c r="B491" s="1"/>
      <c r="C491" s="1"/>
      <c r="D491" s="1"/>
      <c r="E491" s="3"/>
      <c r="F491" s="3"/>
      <c r="G491" s="1"/>
      <c r="H491" s="1"/>
      <c r="I491" s="1"/>
      <c r="J491" s="1"/>
      <c r="K491" s="1"/>
      <c r="L491" s="1"/>
      <c r="M491" s="1"/>
      <c r="N491" s="1"/>
      <c r="O491" s="1"/>
    </row>
    <row r="492" spans="1:15">
      <c r="A492" s="1"/>
      <c r="B492" s="1"/>
      <c r="C492" s="1"/>
      <c r="D492" s="1"/>
      <c r="E492" s="3"/>
      <c r="F492" s="3"/>
      <c r="G492" s="1"/>
      <c r="H492" s="1"/>
      <c r="I492" s="1"/>
      <c r="J492" s="1"/>
      <c r="K492" s="1"/>
      <c r="L492" s="1"/>
      <c r="M492" s="1"/>
      <c r="N492" s="1"/>
      <c r="O492" s="1"/>
    </row>
    <row r="493" spans="1:15">
      <c r="A493" s="1"/>
      <c r="B493" s="1"/>
      <c r="C493" s="1"/>
      <c r="D493" s="1"/>
      <c r="E493" s="3"/>
      <c r="F493" s="3"/>
      <c r="G493" s="1"/>
      <c r="H493" s="1"/>
      <c r="I493" s="1"/>
      <c r="J493" s="1"/>
      <c r="K493" s="1"/>
      <c r="L493" s="1"/>
      <c r="M493" s="1"/>
      <c r="N493" s="1"/>
      <c r="O493" s="1"/>
    </row>
    <row r="494" spans="1:15">
      <c r="A494" s="1"/>
      <c r="B494" s="1"/>
      <c r="C494" s="1"/>
      <c r="D494" s="1"/>
      <c r="E494" s="3"/>
      <c r="F494" s="3"/>
      <c r="G494" s="1"/>
      <c r="H494" s="1"/>
      <c r="I494" s="1"/>
      <c r="J494" s="1"/>
      <c r="K494" s="1"/>
      <c r="L494" s="1"/>
      <c r="M494" s="1"/>
      <c r="N494" s="1"/>
      <c r="O494" s="1"/>
    </row>
    <row r="495" spans="1:15">
      <c r="A495" s="1"/>
      <c r="B495" s="1"/>
      <c r="C495" s="1"/>
      <c r="D495" s="1"/>
      <c r="E495" s="3"/>
      <c r="F495" s="3"/>
      <c r="G495" s="1"/>
      <c r="H495" s="1"/>
      <c r="I495" s="1"/>
      <c r="J495" s="1"/>
      <c r="K495" s="1"/>
      <c r="L495" s="1"/>
      <c r="M495" s="1"/>
      <c r="N495" s="1"/>
      <c r="O495" s="1"/>
    </row>
    <row r="496" spans="1:15">
      <c r="A496" s="1"/>
      <c r="B496" s="1"/>
      <c r="C496" s="1"/>
      <c r="D496" s="1"/>
      <c r="E496" s="3"/>
      <c r="F496" s="3"/>
      <c r="G496" s="1"/>
      <c r="H496" s="1"/>
      <c r="I496" s="1"/>
      <c r="J496" s="1"/>
      <c r="K496" s="1"/>
      <c r="L496" s="1"/>
      <c r="M496" s="1"/>
      <c r="N496" s="1"/>
      <c r="O496" s="1"/>
    </row>
    <row r="497" spans="1:15">
      <c r="A497" s="1"/>
      <c r="B497" s="1"/>
      <c r="C497" s="1"/>
      <c r="D497" s="1"/>
      <c r="E497" s="3"/>
      <c r="F497" s="3"/>
      <c r="G497" s="1"/>
      <c r="H497" s="1"/>
      <c r="I497" s="1"/>
      <c r="J497" s="1"/>
      <c r="K497" s="1"/>
      <c r="L497" s="1"/>
      <c r="M497" s="1"/>
      <c r="N497" s="1"/>
      <c r="O497" s="1"/>
    </row>
    <row r="498" spans="1:15">
      <c r="A498" s="1"/>
      <c r="B498" s="1"/>
      <c r="C498" s="1"/>
      <c r="D498" s="1"/>
      <c r="E498" s="3"/>
      <c r="F498" s="3"/>
      <c r="G498" s="1"/>
      <c r="H498" s="1"/>
      <c r="I498" s="1"/>
      <c r="J498" s="1"/>
      <c r="K498" s="1"/>
      <c r="L498" s="1"/>
      <c r="M498" s="1"/>
      <c r="N498" s="1"/>
      <c r="O498" s="1"/>
    </row>
    <row r="499" spans="1:15">
      <c r="A499" s="1"/>
      <c r="B499" s="1"/>
      <c r="C499" s="1"/>
      <c r="D499" s="1"/>
      <c r="E499" s="3"/>
      <c r="F499" s="3"/>
      <c r="G499" s="1"/>
      <c r="H499" s="1"/>
      <c r="I499" s="1"/>
      <c r="J499" s="1"/>
      <c r="K499" s="1"/>
      <c r="L499" s="1"/>
      <c r="M499" s="1"/>
      <c r="N499" s="1"/>
      <c r="O499" s="1"/>
    </row>
    <row r="500" spans="1:15">
      <c r="A500" s="1"/>
      <c r="B500" s="1"/>
      <c r="C500" s="1"/>
      <c r="D500" s="1"/>
      <c r="E500" s="3"/>
      <c r="F500" s="3"/>
      <c r="G500" s="1"/>
      <c r="H500" s="1"/>
      <c r="I500" s="1"/>
      <c r="J500" s="1"/>
      <c r="K500" s="1"/>
      <c r="L500" s="1"/>
      <c r="M500" s="1"/>
      <c r="N500" s="1"/>
      <c r="O500" s="1"/>
    </row>
    <row r="501" spans="1:15">
      <c r="A501" s="1"/>
      <c r="B501" s="1"/>
      <c r="C501" s="1"/>
      <c r="D501" s="1"/>
      <c r="E501" s="3"/>
      <c r="F501" s="3"/>
      <c r="G501" s="1"/>
      <c r="H501" s="1"/>
      <c r="I501" s="1"/>
      <c r="J501" s="1"/>
      <c r="K501" s="1"/>
      <c r="L501" s="1"/>
      <c r="M501" s="1"/>
      <c r="N501" s="1"/>
      <c r="O501" s="1"/>
    </row>
    <row r="502" spans="1:15">
      <c r="A502" s="1"/>
      <c r="B502" s="1"/>
      <c r="C502" s="1"/>
      <c r="D502" s="1"/>
      <c r="E502" s="3"/>
      <c r="F502" s="3"/>
      <c r="G502" s="1"/>
      <c r="H502" s="1"/>
      <c r="I502" s="1"/>
      <c r="J502" s="1"/>
      <c r="K502" s="1"/>
      <c r="L502" s="1"/>
      <c r="M502" s="1"/>
      <c r="N502" s="1"/>
      <c r="O502" s="1"/>
    </row>
    <row r="503" spans="1:15">
      <c r="A503" s="1"/>
      <c r="B503" s="1"/>
      <c r="C503" s="1"/>
      <c r="D503" s="1"/>
      <c r="E503" s="3"/>
      <c r="F503" s="3"/>
      <c r="G503" s="1"/>
      <c r="H503" s="1"/>
      <c r="I503" s="1"/>
      <c r="J503" s="1"/>
      <c r="K503" s="1"/>
      <c r="L503" s="1"/>
      <c r="M503" s="1"/>
      <c r="N503" s="1"/>
      <c r="O503" s="1"/>
    </row>
    <row r="504" spans="1:15">
      <c r="A504" s="1"/>
      <c r="B504" s="1"/>
      <c r="C504" s="1"/>
      <c r="D504" s="1"/>
      <c r="E504" s="3"/>
      <c r="F504" s="3"/>
      <c r="G504" s="1"/>
      <c r="H504" s="1"/>
      <c r="I504" s="1"/>
      <c r="J504" s="1"/>
      <c r="K504" s="1"/>
      <c r="L504" s="1"/>
      <c r="M504" s="1"/>
      <c r="N504" s="1"/>
      <c r="O504" s="1"/>
    </row>
    <row r="505" spans="1:15">
      <c r="A505" s="1"/>
      <c r="B505" s="1"/>
      <c r="C505" s="1"/>
      <c r="D505" s="1"/>
      <c r="E505" s="3"/>
      <c r="F505" s="3"/>
      <c r="G505" s="1"/>
      <c r="H505" s="1"/>
      <c r="I505" s="1"/>
      <c r="J505" s="1"/>
      <c r="K505" s="1"/>
      <c r="L505" s="1"/>
      <c r="M505" s="1"/>
      <c r="N505" s="1"/>
      <c r="O505" s="1"/>
    </row>
    <row r="506" spans="1:15">
      <c r="A506" s="1"/>
      <c r="B506" s="1"/>
      <c r="C506" s="1"/>
      <c r="D506" s="1"/>
      <c r="E506" s="3"/>
      <c r="F506" s="3"/>
      <c r="G506" s="1"/>
      <c r="H506" s="1"/>
      <c r="I506" s="1"/>
      <c r="J506" s="1"/>
      <c r="K506" s="1"/>
      <c r="L506" s="1"/>
      <c r="M506" s="1"/>
      <c r="N506" s="1"/>
      <c r="O506" s="1"/>
    </row>
    <row r="507" spans="1:15">
      <c r="A507" s="1"/>
      <c r="B507" s="1"/>
      <c r="C507" s="1"/>
      <c r="D507" s="1"/>
      <c r="E507" s="3"/>
      <c r="F507" s="3"/>
      <c r="G507" s="1"/>
      <c r="H507" s="1"/>
      <c r="I507" s="1"/>
      <c r="J507" s="1"/>
      <c r="K507" s="1"/>
      <c r="L507" s="1"/>
      <c r="M507" s="1"/>
      <c r="N507" s="1"/>
      <c r="O507" s="1"/>
    </row>
    <row r="508" spans="1:15">
      <c r="A508" s="1"/>
      <c r="B508" s="1"/>
      <c r="C508" s="1"/>
      <c r="D508" s="1"/>
      <c r="E508" s="3"/>
      <c r="F508" s="3"/>
      <c r="G508" s="1"/>
      <c r="H508" s="1"/>
      <c r="I508" s="1"/>
      <c r="J508" s="1"/>
      <c r="K508" s="1"/>
      <c r="L508" s="1"/>
      <c r="M508" s="1"/>
      <c r="N508" s="1"/>
      <c r="O508" s="1"/>
    </row>
    <row r="509" spans="1:15">
      <c r="A509" s="1"/>
      <c r="B509" s="1"/>
      <c r="C509" s="1"/>
      <c r="D509" s="1"/>
      <c r="E509" s="3"/>
      <c r="F509" s="3"/>
      <c r="G509" s="1"/>
      <c r="H509" s="1"/>
      <c r="I509" s="1"/>
      <c r="J509" s="1"/>
      <c r="K509" s="1"/>
      <c r="L509" s="1"/>
      <c r="M509" s="1"/>
      <c r="N509" s="1"/>
      <c r="O509" s="1"/>
    </row>
    <row r="510" spans="1:15">
      <c r="A510" s="1"/>
      <c r="B510" s="1"/>
      <c r="C510" s="1"/>
      <c r="D510" s="1"/>
      <c r="E510" s="3"/>
      <c r="F510" s="3"/>
      <c r="G510" s="1"/>
      <c r="H510" s="1"/>
      <c r="I510" s="1"/>
      <c r="J510" s="1"/>
      <c r="K510" s="1"/>
      <c r="L510" s="1"/>
      <c r="M510" s="1"/>
      <c r="N510" s="1"/>
      <c r="O510" s="1"/>
    </row>
    <row r="511" spans="1:15">
      <c r="A511" s="1"/>
      <c r="B511" s="1"/>
      <c r="C511" s="1"/>
      <c r="D511" s="1"/>
      <c r="E511" s="3"/>
      <c r="F511" s="3"/>
      <c r="G511" s="1"/>
      <c r="H511" s="1"/>
      <c r="I511" s="1"/>
      <c r="J511" s="1"/>
      <c r="K511" s="1"/>
      <c r="L511" s="1"/>
      <c r="M511" s="1"/>
      <c r="N511" s="1"/>
      <c r="O511" s="1"/>
    </row>
    <row r="512" spans="1:15">
      <c r="A512" s="1"/>
      <c r="B512" s="1"/>
      <c r="C512" s="1"/>
      <c r="D512" s="1"/>
      <c r="E512" s="3"/>
      <c r="F512" s="3"/>
      <c r="G512" s="1"/>
      <c r="H512" s="1"/>
      <c r="I512" s="1"/>
      <c r="J512" s="1"/>
      <c r="K512" s="1"/>
      <c r="L512" s="1"/>
      <c r="M512" s="1"/>
      <c r="N512" s="1"/>
      <c r="O512" s="1"/>
    </row>
    <row r="513" spans="1:15">
      <c r="A513" s="1"/>
      <c r="B513" s="1"/>
      <c r="C513" s="1"/>
      <c r="D513" s="1"/>
      <c r="E513" s="3"/>
      <c r="F513" s="3"/>
      <c r="G513" s="1"/>
      <c r="H513" s="1"/>
      <c r="I513" s="1"/>
      <c r="J513" s="1"/>
      <c r="K513" s="1"/>
      <c r="L513" s="1"/>
      <c r="M513" s="1"/>
      <c r="N513" s="1"/>
      <c r="O513" s="1"/>
    </row>
    <row r="514" spans="1:15">
      <c r="A514" s="1"/>
      <c r="B514" s="1"/>
      <c r="C514" s="1"/>
      <c r="D514" s="1"/>
      <c r="E514" s="3"/>
      <c r="F514" s="3"/>
      <c r="G514" s="1"/>
      <c r="H514" s="1"/>
      <c r="I514" s="1"/>
      <c r="J514" s="1"/>
      <c r="K514" s="1"/>
      <c r="L514" s="1"/>
      <c r="M514" s="1"/>
      <c r="N514" s="1"/>
      <c r="O514" s="1"/>
    </row>
    <row r="515" spans="1:15">
      <c r="A515" s="1"/>
      <c r="B515" s="1"/>
      <c r="C515" s="1"/>
      <c r="D515" s="1"/>
      <c r="E515" s="3"/>
      <c r="F515" s="3"/>
      <c r="G515" s="1"/>
      <c r="H515" s="1"/>
      <c r="I515" s="1"/>
      <c r="J515" s="1"/>
      <c r="K515" s="1"/>
      <c r="L515" s="1"/>
      <c r="M515" s="1"/>
      <c r="N515" s="1"/>
      <c r="O515" s="1"/>
    </row>
    <row r="516" spans="1:15">
      <c r="A516" s="1"/>
      <c r="B516" s="1"/>
      <c r="C516" s="1"/>
      <c r="D516" s="1"/>
      <c r="E516" s="3"/>
      <c r="F516" s="3"/>
      <c r="G516" s="1"/>
      <c r="H516" s="1"/>
      <c r="I516" s="1"/>
      <c r="J516" s="1"/>
      <c r="K516" s="1"/>
      <c r="L516" s="1"/>
      <c r="M516" s="1"/>
      <c r="N516" s="1"/>
      <c r="O516" s="1"/>
    </row>
    <row r="517" spans="1:15">
      <c r="A517" s="1"/>
      <c r="B517" s="1"/>
      <c r="C517" s="1"/>
      <c r="D517" s="1"/>
      <c r="E517" s="3"/>
      <c r="F517" s="3"/>
      <c r="G517" s="1"/>
      <c r="H517" s="1"/>
      <c r="I517" s="1"/>
      <c r="J517" s="1"/>
      <c r="K517" s="1"/>
      <c r="L517" s="1"/>
      <c r="M517" s="1"/>
      <c r="N517" s="1"/>
      <c r="O517" s="1"/>
    </row>
    <row r="518" spans="1:15">
      <c r="A518" s="1"/>
      <c r="B518" s="1"/>
      <c r="C518" s="1"/>
      <c r="D518" s="1"/>
      <c r="E518" s="3"/>
      <c r="F518" s="3"/>
      <c r="G518" s="1"/>
      <c r="H518" s="1"/>
      <c r="I518" s="1"/>
      <c r="J518" s="1"/>
      <c r="K518" s="1"/>
      <c r="L518" s="1"/>
      <c r="M518" s="1"/>
      <c r="N518" s="1"/>
      <c r="O518" s="1"/>
    </row>
    <row r="519" spans="1:15">
      <c r="A519" s="1"/>
      <c r="B519" s="1"/>
      <c r="C519" s="1"/>
      <c r="D519" s="1"/>
      <c r="E519" s="3"/>
      <c r="F519" s="3"/>
      <c r="G519" s="1"/>
      <c r="H519" s="1"/>
      <c r="I519" s="1"/>
      <c r="J519" s="1"/>
      <c r="K519" s="1"/>
      <c r="L519" s="1"/>
      <c r="M519" s="1"/>
      <c r="N519" s="1"/>
      <c r="O519" s="1"/>
    </row>
    <row r="520" spans="1:15">
      <c r="A520" s="1"/>
      <c r="B520" s="1"/>
      <c r="C520" s="1"/>
      <c r="D520" s="1"/>
      <c r="E520" s="3"/>
      <c r="F520" s="3"/>
      <c r="G520" s="1"/>
      <c r="H520" s="1"/>
      <c r="I520" s="1"/>
      <c r="J520" s="1"/>
      <c r="K520" s="1"/>
      <c r="L520" s="1"/>
      <c r="M520" s="1"/>
      <c r="N520" s="1"/>
      <c r="O520" s="1"/>
    </row>
    <row r="521" spans="1:15">
      <c r="A521" s="1"/>
      <c r="B521" s="1"/>
      <c r="C521" s="1"/>
      <c r="D521" s="1"/>
      <c r="E521" s="3"/>
      <c r="F521" s="3"/>
      <c r="G521" s="1"/>
      <c r="H521" s="1"/>
      <c r="I521" s="1"/>
      <c r="J521" s="1"/>
      <c r="K521" s="1"/>
      <c r="L521" s="1"/>
      <c r="M521" s="1"/>
      <c r="N521" s="1"/>
      <c r="O521" s="1"/>
    </row>
    <row r="522" spans="1:15">
      <c r="A522" s="1"/>
      <c r="B522" s="1"/>
      <c r="C522" s="1"/>
      <c r="D522" s="1"/>
      <c r="E522" s="3"/>
      <c r="F522" s="3"/>
      <c r="G522" s="1"/>
      <c r="H522" s="1"/>
      <c r="I522" s="1"/>
      <c r="J522" s="1"/>
      <c r="K522" s="1"/>
      <c r="L522" s="1"/>
      <c r="M522" s="1"/>
      <c r="N522" s="1"/>
      <c r="O522" s="1"/>
    </row>
    <row r="523" spans="1:15">
      <c r="A523" s="1"/>
      <c r="B523" s="1"/>
      <c r="C523" s="1"/>
      <c r="D523" s="1"/>
      <c r="E523" s="3"/>
      <c r="F523" s="3"/>
      <c r="G523" s="1"/>
      <c r="H523" s="1"/>
      <c r="I523" s="1"/>
      <c r="J523" s="1"/>
      <c r="K523" s="1"/>
      <c r="L523" s="1"/>
      <c r="M523" s="1"/>
      <c r="N523" s="1"/>
      <c r="O523" s="1"/>
    </row>
    <row r="524" spans="1:15">
      <c r="A524" s="1"/>
      <c r="B524" s="1"/>
      <c r="C524" s="1"/>
      <c r="D524" s="1"/>
      <c r="E524" s="3"/>
      <c r="F524" s="3"/>
      <c r="G524" s="1"/>
      <c r="H524" s="1"/>
      <c r="I524" s="1"/>
      <c r="J524" s="1"/>
      <c r="K524" s="1"/>
      <c r="L524" s="1"/>
      <c r="M524" s="1"/>
      <c r="N524" s="1"/>
      <c r="O524" s="1"/>
    </row>
    <row r="525" spans="1:15">
      <c r="A525" s="1"/>
      <c r="B525" s="1"/>
      <c r="C525" s="1"/>
      <c r="D525" s="1"/>
      <c r="E525" s="3"/>
      <c r="F525" s="3"/>
      <c r="G525" s="1"/>
      <c r="H525" s="1"/>
      <c r="I525" s="1"/>
      <c r="J525" s="1"/>
      <c r="K525" s="1"/>
      <c r="L525" s="1"/>
      <c r="M525" s="1"/>
      <c r="N525" s="1"/>
      <c r="O525" s="1"/>
    </row>
    <row r="526" spans="1:15">
      <c r="A526" s="1"/>
      <c r="B526" s="1"/>
      <c r="C526" s="1"/>
      <c r="D526" s="1"/>
      <c r="E526" s="3"/>
      <c r="F526" s="3"/>
      <c r="G526" s="1"/>
      <c r="H526" s="1"/>
      <c r="I526" s="1"/>
      <c r="J526" s="1"/>
      <c r="K526" s="1"/>
      <c r="L526" s="1"/>
      <c r="M526" s="1"/>
      <c r="N526" s="1"/>
      <c r="O526" s="1"/>
    </row>
    <row r="527" spans="1:15">
      <c r="A527" s="1"/>
      <c r="B527" s="1"/>
      <c r="C527" s="1"/>
      <c r="D527" s="1"/>
      <c r="E527" s="3"/>
      <c r="F527" s="3"/>
      <c r="G527" s="1"/>
      <c r="H527" s="1"/>
      <c r="I527" s="1"/>
      <c r="J527" s="1"/>
      <c r="K527" s="1"/>
      <c r="L527" s="1"/>
      <c r="M527" s="1"/>
      <c r="N527" s="1"/>
      <c r="O527" s="1"/>
    </row>
    <row r="528" spans="1:15">
      <c r="A528" s="1"/>
      <c r="B528" s="1"/>
      <c r="C528" s="1"/>
      <c r="D528" s="1"/>
      <c r="E528" s="3"/>
      <c r="F528" s="3"/>
      <c r="G528" s="1"/>
      <c r="H528" s="1"/>
      <c r="I528" s="1"/>
      <c r="J528" s="1"/>
      <c r="K528" s="1"/>
      <c r="L528" s="1"/>
      <c r="M528" s="1"/>
      <c r="N528" s="1"/>
      <c r="O528" s="1"/>
    </row>
    <row r="529" spans="1:15">
      <c r="A529" s="1"/>
      <c r="B529" s="1"/>
      <c r="C529" s="1"/>
      <c r="D529" s="1"/>
      <c r="E529" s="3"/>
      <c r="F529" s="3"/>
      <c r="G529" s="1"/>
      <c r="H529" s="1"/>
      <c r="I529" s="1"/>
      <c r="J529" s="1"/>
      <c r="K529" s="1"/>
      <c r="L529" s="1"/>
      <c r="M529" s="1"/>
      <c r="N529" s="1"/>
      <c r="O529" s="1"/>
    </row>
    <row r="530" spans="1:15">
      <c r="A530" s="1"/>
      <c r="B530" s="1"/>
      <c r="C530" s="1"/>
      <c r="D530" s="1"/>
      <c r="E530" s="3"/>
      <c r="F530" s="3"/>
      <c r="G530" s="1"/>
      <c r="H530" s="1"/>
      <c r="I530" s="1"/>
      <c r="J530" s="1"/>
      <c r="K530" s="1"/>
      <c r="L530" s="1"/>
      <c r="M530" s="1"/>
      <c r="N530" s="1"/>
      <c r="O530" s="1"/>
    </row>
    <row r="531" spans="1:15">
      <c r="A531" s="1"/>
      <c r="B531" s="1"/>
      <c r="C531" s="1"/>
      <c r="D531" s="1"/>
      <c r="E531" s="3"/>
      <c r="F531" s="3"/>
      <c r="G531" s="1"/>
      <c r="H531" s="1"/>
      <c r="I531" s="1"/>
      <c r="J531" s="1"/>
      <c r="K531" s="1"/>
      <c r="L531" s="1"/>
      <c r="M531" s="1"/>
      <c r="N531" s="1"/>
      <c r="O531" s="1"/>
    </row>
    <row r="532" spans="1:15">
      <c r="A532" s="1"/>
      <c r="B532" s="1"/>
      <c r="C532" s="1"/>
      <c r="D532" s="1"/>
      <c r="E532" s="3"/>
      <c r="F532" s="3"/>
      <c r="G532" s="1"/>
      <c r="H532" s="1"/>
      <c r="I532" s="1"/>
      <c r="J532" s="1"/>
      <c r="K532" s="1"/>
      <c r="L532" s="1"/>
      <c r="M532" s="1"/>
      <c r="N532" s="1"/>
      <c r="O532" s="1"/>
    </row>
    <row r="533" spans="1:15">
      <c r="A533" s="1"/>
      <c r="B533" s="1"/>
      <c r="C533" s="1"/>
      <c r="D533" s="1"/>
      <c r="E533" s="3"/>
      <c r="F533" s="3"/>
      <c r="G533" s="1"/>
      <c r="H533" s="1"/>
      <c r="I533" s="1"/>
      <c r="J533" s="1"/>
      <c r="K533" s="1"/>
      <c r="L533" s="1"/>
      <c r="M533" s="1"/>
      <c r="N533" s="1"/>
      <c r="O533" s="1"/>
    </row>
    <row r="534" spans="1:15">
      <c r="A534" s="1"/>
      <c r="B534" s="1"/>
      <c r="C534" s="1"/>
      <c r="D534" s="1"/>
      <c r="E534" s="3"/>
      <c r="F534" s="3"/>
      <c r="G534" s="1"/>
      <c r="H534" s="1"/>
      <c r="I534" s="1"/>
      <c r="J534" s="1"/>
      <c r="K534" s="1"/>
      <c r="L534" s="1"/>
      <c r="M534" s="1"/>
      <c r="N534" s="1"/>
      <c r="O534" s="1"/>
    </row>
    <row r="535" spans="1:15">
      <c r="A535" s="1"/>
      <c r="B535" s="1"/>
      <c r="C535" s="1"/>
      <c r="D535" s="1"/>
      <c r="E535" s="3"/>
      <c r="F535" s="3"/>
      <c r="G535" s="1"/>
      <c r="H535" s="1"/>
      <c r="I535" s="1"/>
      <c r="J535" s="1"/>
      <c r="K535" s="1"/>
      <c r="L535" s="1"/>
      <c r="M535" s="1"/>
      <c r="N535" s="1"/>
      <c r="O535" s="1"/>
    </row>
    <row r="536" spans="1:15">
      <c r="A536" s="1"/>
      <c r="B536" s="1"/>
      <c r="C536" s="1"/>
      <c r="D536" s="1"/>
      <c r="E536" s="3"/>
      <c r="F536" s="3"/>
      <c r="G536" s="1"/>
      <c r="H536" s="1"/>
      <c r="I536" s="1"/>
      <c r="J536" s="1"/>
      <c r="K536" s="1"/>
      <c r="L536" s="1"/>
      <c r="M536" s="1"/>
      <c r="N536" s="1"/>
      <c r="O536" s="1"/>
    </row>
    <row r="537" spans="1:15">
      <c r="A537" s="1"/>
      <c r="B537" s="1"/>
      <c r="C537" s="1"/>
      <c r="D537" s="1"/>
      <c r="E537" s="3"/>
      <c r="F537" s="3"/>
      <c r="G537" s="1"/>
      <c r="H537" s="1"/>
      <c r="I537" s="1"/>
      <c r="J537" s="1"/>
      <c r="K537" s="1"/>
      <c r="L537" s="1"/>
      <c r="M537" s="1"/>
      <c r="N537" s="1"/>
      <c r="O537" s="1"/>
    </row>
    <row r="538" spans="1:15">
      <c r="A538" s="1"/>
      <c r="B538" s="1"/>
      <c r="C538" s="1"/>
      <c r="D538" s="1"/>
      <c r="E538" s="3"/>
      <c r="F538" s="3"/>
      <c r="G538" s="1"/>
      <c r="H538" s="1"/>
      <c r="I538" s="1"/>
      <c r="J538" s="1"/>
      <c r="K538" s="1"/>
      <c r="L538" s="1"/>
      <c r="M538" s="1"/>
      <c r="N538" s="1"/>
      <c r="O538" s="1"/>
    </row>
    <row r="539" spans="1:15">
      <c r="A539" s="1"/>
      <c r="B539" s="1"/>
      <c r="C539" s="1"/>
      <c r="D539" s="1"/>
      <c r="E539" s="3"/>
      <c r="F539" s="3"/>
      <c r="G539" s="1"/>
      <c r="H539" s="1"/>
      <c r="I539" s="1"/>
      <c r="J539" s="1"/>
      <c r="K539" s="1"/>
      <c r="L539" s="1"/>
      <c r="M539" s="1"/>
      <c r="N539" s="1"/>
      <c r="O539" s="1"/>
    </row>
    <row r="540" spans="1:15">
      <c r="A540" s="1"/>
      <c r="B540" s="1"/>
      <c r="C540" s="1"/>
      <c r="D540" s="1"/>
      <c r="E540" s="3"/>
      <c r="F540" s="3"/>
      <c r="G540" s="1"/>
      <c r="H540" s="1"/>
      <c r="I540" s="1"/>
      <c r="J540" s="1"/>
      <c r="K540" s="1"/>
      <c r="L540" s="1"/>
      <c r="M540" s="1"/>
      <c r="N540" s="1"/>
      <c r="O540" s="1"/>
    </row>
    <row r="541" spans="1:15">
      <c r="A541" s="1"/>
      <c r="B541" s="1"/>
      <c r="C541" s="1"/>
      <c r="D541" s="1"/>
      <c r="E541" s="3"/>
      <c r="F541" s="3"/>
      <c r="G541" s="1"/>
      <c r="H541" s="1"/>
      <c r="I541" s="1"/>
      <c r="J541" s="1"/>
      <c r="K541" s="1"/>
      <c r="L541" s="1"/>
      <c r="M541" s="1"/>
      <c r="N541" s="1"/>
      <c r="O541" s="1"/>
    </row>
    <row r="542" spans="1:15">
      <c r="A542" s="1"/>
      <c r="B542" s="1"/>
      <c r="C542" s="1"/>
      <c r="D542" s="1"/>
      <c r="E542" s="3"/>
      <c r="F542" s="3"/>
      <c r="G542" s="1"/>
      <c r="H542" s="1"/>
      <c r="I542" s="1"/>
      <c r="J542" s="1"/>
      <c r="K542" s="1"/>
      <c r="L542" s="1"/>
      <c r="M542" s="1"/>
      <c r="N542" s="1"/>
      <c r="O542" s="1"/>
    </row>
    <row r="543" spans="1:15">
      <c r="A543" s="1"/>
      <c r="B543" s="1"/>
      <c r="C543" s="1"/>
      <c r="D543" s="1"/>
      <c r="E543" s="3"/>
      <c r="F543" s="3"/>
      <c r="G543" s="1"/>
      <c r="H543" s="1"/>
      <c r="I543" s="1"/>
      <c r="J543" s="1"/>
      <c r="K543" s="1"/>
      <c r="L543" s="1"/>
      <c r="M543" s="1"/>
      <c r="N543" s="1"/>
      <c r="O543" s="1"/>
    </row>
    <row r="544" spans="1:15">
      <c r="A544" s="1"/>
      <c r="B544" s="1"/>
      <c r="C544" s="1"/>
      <c r="D544" s="1"/>
      <c r="E544" s="3"/>
      <c r="F544" s="3"/>
      <c r="G544" s="1"/>
      <c r="H544" s="1"/>
      <c r="I544" s="1"/>
      <c r="J544" s="1"/>
      <c r="K544" s="1"/>
      <c r="L544" s="1"/>
      <c r="M544" s="1"/>
      <c r="N544" s="1"/>
      <c r="O544" s="1"/>
    </row>
    <row r="545" spans="1:15">
      <c r="A545" s="1"/>
      <c r="B545" s="1"/>
      <c r="C545" s="1"/>
      <c r="D545" s="1"/>
      <c r="E545" s="3"/>
      <c r="F545" s="3"/>
      <c r="G545" s="1"/>
      <c r="H545" s="1"/>
      <c r="I545" s="1"/>
      <c r="J545" s="1"/>
      <c r="K545" s="1"/>
      <c r="L545" s="1"/>
      <c r="M545" s="1"/>
      <c r="N545" s="1"/>
      <c r="O545" s="1"/>
    </row>
    <row r="546" spans="1:15">
      <c r="A546" s="1"/>
      <c r="B546" s="1"/>
      <c r="C546" s="1"/>
      <c r="D546" s="1"/>
      <c r="E546" s="3"/>
      <c r="F546" s="3"/>
      <c r="G546" s="1"/>
      <c r="H546" s="1"/>
      <c r="I546" s="1"/>
      <c r="J546" s="1"/>
      <c r="K546" s="1"/>
      <c r="L546" s="1"/>
      <c r="M546" s="1"/>
      <c r="N546" s="1"/>
      <c r="O546" s="1"/>
    </row>
    <row r="547" spans="1:15">
      <c r="A547" s="1"/>
      <c r="B547" s="1"/>
      <c r="C547" s="1"/>
      <c r="D547" s="1"/>
      <c r="E547" s="3"/>
      <c r="F547" s="3"/>
      <c r="G547" s="1"/>
      <c r="H547" s="1"/>
      <c r="I547" s="1"/>
      <c r="J547" s="1"/>
      <c r="K547" s="1"/>
      <c r="L547" s="1"/>
      <c r="M547" s="1"/>
      <c r="N547" s="1"/>
      <c r="O547" s="1"/>
    </row>
    <row r="548" spans="1:15">
      <c r="A548" s="1"/>
      <c r="B548" s="1"/>
      <c r="C548" s="1"/>
      <c r="D548" s="1"/>
      <c r="E548" s="3"/>
      <c r="F548" s="3"/>
      <c r="G548" s="1"/>
      <c r="H548" s="1"/>
      <c r="I548" s="1"/>
      <c r="J548" s="1"/>
      <c r="K548" s="1"/>
      <c r="L548" s="1"/>
      <c r="M548" s="1"/>
      <c r="N548" s="1"/>
      <c r="O548" s="1"/>
    </row>
    <row r="549" spans="1:15">
      <c r="A549" s="1"/>
      <c r="B549" s="1"/>
      <c r="C549" s="1"/>
      <c r="D549" s="1"/>
      <c r="E549" s="3"/>
      <c r="F549" s="3"/>
      <c r="G549" s="1"/>
      <c r="H549" s="1"/>
      <c r="I549" s="1"/>
      <c r="J549" s="1"/>
      <c r="K549" s="1"/>
      <c r="L549" s="1"/>
      <c r="M549" s="1"/>
      <c r="N549" s="1"/>
      <c r="O549" s="1"/>
    </row>
    <row r="550" spans="1:15">
      <c r="A550" s="1"/>
      <c r="B550" s="1"/>
      <c r="C550" s="1"/>
      <c r="D550" s="1"/>
      <c r="E550" s="3"/>
      <c r="F550" s="3"/>
      <c r="G550" s="1"/>
      <c r="H550" s="1"/>
      <c r="I550" s="1"/>
      <c r="J550" s="1"/>
      <c r="K550" s="1"/>
      <c r="L550" s="1"/>
      <c r="M550" s="1"/>
      <c r="N550" s="1"/>
      <c r="O550" s="1"/>
    </row>
    <row r="551" spans="1:15">
      <c r="A551" s="1"/>
      <c r="B551" s="1"/>
      <c r="C551" s="1"/>
      <c r="D551" s="1"/>
      <c r="E551" s="3"/>
      <c r="F551" s="3"/>
      <c r="G551" s="1"/>
      <c r="H551" s="1"/>
      <c r="I551" s="1"/>
      <c r="J551" s="1"/>
      <c r="K551" s="1"/>
      <c r="L551" s="1"/>
      <c r="M551" s="1"/>
      <c r="N551" s="1"/>
      <c r="O551" s="1"/>
    </row>
    <row r="552" spans="1:15">
      <c r="A552" s="1"/>
      <c r="B552" s="1"/>
      <c r="C552" s="1"/>
      <c r="D552" s="1"/>
      <c r="E552" s="3"/>
      <c r="F552" s="3"/>
      <c r="G552" s="1"/>
      <c r="H552" s="1"/>
      <c r="I552" s="1"/>
      <c r="J552" s="1"/>
      <c r="K552" s="1"/>
      <c r="L552" s="1"/>
      <c r="M552" s="1"/>
      <c r="N552" s="1"/>
      <c r="O552" s="1"/>
    </row>
    <row r="553" spans="1:15">
      <c r="A553" s="1"/>
      <c r="B553" s="1"/>
      <c r="C553" s="1"/>
      <c r="D553" s="1"/>
      <c r="E553" s="3"/>
      <c r="F553" s="3"/>
      <c r="G553" s="1"/>
      <c r="H553" s="1"/>
      <c r="I553" s="1"/>
      <c r="J553" s="1"/>
      <c r="K553" s="1"/>
      <c r="L553" s="1"/>
      <c r="M553" s="1"/>
      <c r="N553" s="1"/>
      <c r="O553" s="1"/>
    </row>
    <row r="554" spans="1:15">
      <c r="A554" s="1"/>
      <c r="B554" s="1"/>
      <c r="C554" s="1"/>
      <c r="D554" s="1"/>
      <c r="E554" s="3"/>
      <c r="F554" s="3"/>
      <c r="G554" s="1"/>
      <c r="H554" s="1"/>
      <c r="I554" s="1"/>
      <c r="J554" s="1"/>
      <c r="K554" s="1"/>
      <c r="L554" s="1"/>
      <c r="M554" s="1"/>
      <c r="N554" s="1"/>
      <c r="O554" s="1"/>
    </row>
    <row r="555" spans="1:15">
      <c r="A555" s="1"/>
      <c r="B555" s="1"/>
      <c r="C555" s="1"/>
      <c r="D555" s="1"/>
      <c r="E555" s="3"/>
      <c r="F555" s="3"/>
      <c r="G555" s="1"/>
      <c r="H555" s="1"/>
      <c r="I555" s="1"/>
      <c r="J555" s="1"/>
      <c r="K555" s="1"/>
      <c r="L555" s="1"/>
      <c r="M555" s="1"/>
      <c r="N555" s="1"/>
      <c r="O555" s="1"/>
    </row>
    <row r="556" spans="1:15">
      <c r="A556" s="1"/>
      <c r="B556" s="1"/>
      <c r="C556" s="1"/>
      <c r="D556" s="1"/>
      <c r="E556" s="3"/>
      <c r="F556" s="3"/>
      <c r="G556" s="1"/>
      <c r="H556" s="1"/>
      <c r="I556" s="1"/>
      <c r="J556" s="1"/>
      <c r="K556" s="1"/>
      <c r="L556" s="1"/>
      <c r="M556" s="1"/>
      <c r="N556" s="1"/>
      <c r="O556" s="1"/>
    </row>
    <row r="557" spans="1:15">
      <c r="A557" s="1"/>
      <c r="B557" s="1"/>
      <c r="C557" s="1"/>
      <c r="D557" s="1"/>
      <c r="E557" s="3"/>
      <c r="F557" s="3"/>
      <c r="G557" s="1"/>
      <c r="H557" s="1"/>
      <c r="I557" s="1"/>
      <c r="J557" s="1"/>
      <c r="K557" s="1"/>
      <c r="L557" s="1"/>
      <c r="M557" s="1"/>
      <c r="N557" s="1"/>
      <c r="O557" s="1"/>
    </row>
    <row r="558" spans="1:15">
      <c r="A558" s="1"/>
      <c r="B558" s="1"/>
      <c r="C558" s="1"/>
      <c r="D558" s="1"/>
      <c r="E558" s="3"/>
      <c r="F558" s="3"/>
      <c r="G558" s="1"/>
      <c r="H558" s="1"/>
      <c r="I558" s="1"/>
      <c r="J558" s="1"/>
      <c r="K558" s="1"/>
      <c r="L558" s="1"/>
      <c r="M558" s="1"/>
      <c r="N558" s="1"/>
      <c r="O558" s="1"/>
    </row>
    <row r="559" spans="1:15">
      <c r="A559" s="1"/>
      <c r="B559" s="1"/>
      <c r="C559" s="1"/>
      <c r="D559" s="1"/>
      <c r="E559" s="3"/>
      <c r="F559" s="3"/>
      <c r="G559" s="1"/>
      <c r="H559" s="1"/>
      <c r="I559" s="1"/>
      <c r="J559" s="1"/>
      <c r="K559" s="1"/>
      <c r="L559" s="1"/>
      <c r="M559" s="1"/>
      <c r="N559" s="1"/>
      <c r="O559" s="1"/>
    </row>
    <row r="560" spans="1:15">
      <c r="A560" s="1"/>
      <c r="B560" s="1"/>
      <c r="C560" s="1"/>
      <c r="D560" s="1"/>
      <c r="E560" s="3"/>
      <c r="F560" s="3"/>
      <c r="G560" s="1"/>
      <c r="H560" s="1"/>
      <c r="I560" s="1"/>
      <c r="J560" s="1"/>
      <c r="K560" s="1"/>
      <c r="L560" s="1"/>
      <c r="M560" s="1"/>
      <c r="N560" s="1"/>
      <c r="O560" s="1"/>
    </row>
    <row r="561" spans="1:15">
      <c r="A561" s="1"/>
      <c r="B561" s="1"/>
      <c r="C561" s="1"/>
      <c r="D561" s="1"/>
      <c r="E561" s="3"/>
      <c r="F561" s="3"/>
      <c r="G561" s="1"/>
      <c r="H561" s="1"/>
      <c r="I561" s="1"/>
      <c r="J561" s="1"/>
      <c r="K561" s="1"/>
      <c r="L561" s="1"/>
      <c r="M561" s="1"/>
      <c r="N561" s="1"/>
      <c r="O561" s="1"/>
    </row>
    <row r="562" spans="1:15">
      <c r="A562" s="1"/>
      <c r="B562" s="1"/>
      <c r="C562" s="1"/>
      <c r="D562" s="1"/>
      <c r="E562" s="3"/>
      <c r="F562" s="3"/>
      <c r="G562" s="1"/>
      <c r="H562" s="1"/>
      <c r="I562" s="1"/>
      <c r="J562" s="1"/>
      <c r="K562" s="1"/>
      <c r="L562" s="1"/>
      <c r="M562" s="1"/>
      <c r="N562" s="1"/>
      <c r="O562" s="1"/>
    </row>
    <row r="563" spans="1:15">
      <c r="A563" s="1"/>
      <c r="B563" s="1"/>
      <c r="C563" s="1"/>
      <c r="D563" s="1"/>
      <c r="E563" s="3"/>
      <c r="F563" s="3"/>
      <c r="G563" s="1"/>
      <c r="H563" s="1"/>
      <c r="I563" s="1"/>
      <c r="J563" s="1"/>
      <c r="K563" s="1"/>
      <c r="L563" s="1"/>
      <c r="M563" s="1"/>
      <c r="N563" s="1"/>
      <c r="O563" s="1"/>
    </row>
    <row r="564" spans="1:15">
      <c r="A564" s="1"/>
      <c r="B564" s="1"/>
      <c r="C564" s="1"/>
      <c r="D564" s="1"/>
      <c r="E564" s="3"/>
      <c r="F564" s="3"/>
      <c r="G564" s="1"/>
      <c r="H564" s="1"/>
      <c r="I564" s="1"/>
      <c r="J564" s="1"/>
      <c r="K564" s="1"/>
      <c r="L564" s="1"/>
      <c r="M564" s="1"/>
      <c r="N564" s="1"/>
      <c r="O564" s="1"/>
    </row>
    <row r="565" spans="1:15">
      <c r="A565" s="1"/>
      <c r="B565" s="1"/>
      <c r="C565" s="1"/>
      <c r="D565" s="1"/>
      <c r="E565" s="3"/>
      <c r="F565" s="3"/>
      <c r="G565" s="1"/>
      <c r="H565" s="1"/>
      <c r="I565" s="1"/>
      <c r="J565" s="1"/>
      <c r="K565" s="1"/>
      <c r="L565" s="1"/>
      <c r="M565" s="1"/>
      <c r="N565" s="1"/>
      <c r="O565" s="1"/>
    </row>
    <row r="566" spans="1:15">
      <c r="A566" s="1"/>
      <c r="B566" s="1"/>
      <c r="C566" s="1"/>
      <c r="D566" s="1"/>
      <c r="E566" s="3"/>
      <c r="F566" s="3"/>
      <c r="G566" s="1"/>
      <c r="H566" s="1"/>
      <c r="I566" s="1"/>
      <c r="J566" s="1"/>
      <c r="K566" s="1"/>
      <c r="L566" s="1"/>
      <c r="M566" s="1"/>
      <c r="N566" s="1"/>
      <c r="O566" s="1"/>
    </row>
    <row r="567" spans="1:15">
      <c r="A567" s="1"/>
      <c r="B567" s="1"/>
      <c r="C567" s="1"/>
      <c r="D567" s="1"/>
      <c r="E567" s="3"/>
      <c r="F567" s="3"/>
      <c r="G567" s="1"/>
      <c r="H567" s="1"/>
      <c r="I567" s="1"/>
      <c r="J567" s="1"/>
      <c r="K567" s="1"/>
      <c r="L567" s="1"/>
      <c r="M567" s="1"/>
      <c r="N567" s="1"/>
      <c r="O567" s="1"/>
    </row>
    <row r="568" spans="1:15">
      <c r="A568" s="1"/>
      <c r="B568" s="1"/>
      <c r="C568" s="1"/>
      <c r="D568" s="1"/>
      <c r="E568" s="3"/>
      <c r="F568" s="3"/>
      <c r="G568" s="1"/>
      <c r="H568" s="1"/>
      <c r="I568" s="1"/>
      <c r="J568" s="1"/>
      <c r="K568" s="1"/>
      <c r="L568" s="1"/>
      <c r="M568" s="1"/>
      <c r="N568" s="1"/>
      <c r="O568" s="1"/>
    </row>
    <row r="569" spans="1:15">
      <c r="A569" s="1"/>
      <c r="B569" s="1"/>
      <c r="C569" s="1"/>
      <c r="D569" s="1"/>
      <c r="E569" s="3"/>
      <c r="F569" s="3"/>
      <c r="G569" s="1"/>
      <c r="H569" s="1"/>
      <c r="I569" s="1"/>
      <c r="J569" s="1"/>
      <c r="K569" s="1"/>
      <c r="L569" s="1"/>
      <c r="M569" s="1"/>
      <c r="N569" s="1"/>
      <c r="O569" s="1"/>
    </row>
    <row r="570" spans="1:15">
      <c r="A570" s="1"/>
      <c r="B570" s="1"/>
      <c r="C570" s="1"/>
      <c r="D570" s="1"/>
      <c r="E570" s="3"/>
      <c r="F570" s="3"/>
      <c r="G570" s="1"/>
      <c r="H570" s="1"/>
      <c r="I570" s="1"/>
      <c r="J570" s="1"/>
      <c r="K570" s="1"/>
      <c r="L570" s="1"/>
      <c r="M570" s="1"/>
      <c r="N570" s="1"/>
      <c r="O570" s="1"/>
    </row>
    <row r="571" spans="1:15">
      <c r="A571" s="1"/>
      <c r="B571" s="1"/>
      <c r="C571" s="1"/>
      <c r="D571" s="1"/>
      <c r="E571" s="3"/>
      <c r="F571" s="3"/>
      <c r="G571" s="1"/>
      <c r="H571" s="1"/>
      <c r="I571" s="1"/>
      <c r="J571" s="1"/>
      <c r="K571" s="1"/>
      <c r="L571" s="1"/>
      <c r="M571" s="1"/>
      <c r="N571" s="1"/>
      <c r="O571" s="1"/>
    </row>
    <row r="572" spans="1:15">
      <c r="A572" s="1"/>
      <c r="B572" s="1"/>
      <c r="C572" s="1"/>
      <c r="D572" s="1"/>
      <c r="E572" s="3"/>
      <c r="F572" s="3"/>
      <c r="G572" s="1"/>
      <c r="H572" s="1"/>
      <c r="I572" s="1"/>
      <c r="J572" s="1"/>
      <c r="K572" s="1"/>
      <c r="L572" s="1"/>
      <c r="M572" s="1"/>
      <c r="N572" s="1"/>
      <c r="O572" s="1"/>
    </row>
    <row r="573" spans="1:15">
      <c r="A573" s="1"/>
      <c r="B573" s="1"/>
      <c r="C573" s="1"/>
      <c r="D573" s="1"/>
      <c r="E573" s="3"/>
      <c r="F573" s="3"/>
      <c r="G573" s="1"/>
      <c r="H573" s="1"/>
      <c r="I573" s="1"/>
      <c r="J573" s="1"/>
      <c r="K573" s="1"/>
      <c r="L573" s="1"/>
      <c r="M573" s="1"/>
      <c r="N573" s="1"/>
      <c r="O573" s="1"/>
    </row>
    <row r="574" spans="1:15">
      <c r="A574" s="1"/>
      <c r="B574" s="1"/>
      <c r="C574" s="1"/>
      <c r="D574" s="1"/>
      <c r="E574" s="3"/>
      <c r="F574" s="3"/>
      <c r="G574" s="1"/>
      <c r="H574" s="1"/>
      <c r="I574" s="1"/>
      <c r="J574" s="1"/>
      <c r="K574" s="1"/>
      <c r="L574" s="1"/>
      <c r="M574" s="1"/>
      <c r="N574" s="1"/>
      <c r="O574" s="1"/>
    </row>
    <row r="575" spans="1:15">
      <c r="A575" s="1"/>
      <c r="B575" s="1"/>
      <c r="C575" s="1"/>
      <c r="D575" s="1"/>
      <c r="E575" s="3"/>
      <c r="F575" s="3"/>
      <c r="G575" s="1"/>
      <c r="H575" s="1"/>
      <c r="I575" s="1"/>
      <c r="J575" s="1"/>
      <c r="K575" s="1"/>
      <c r="L575" s="1"/>
      <c r="M575" s="1"/>
      <c r="N575" s="1"/>
      <c r="O575" s="1"/>
    </row>
    <row r="576" spans="1:15">
      <c r="A576" s="1"/>
      <c r="B576" s="1"/>
      <c r="C576" s="1"/>
      <c r="D576" s="1"/>
      <c r="E576" s="3"/>
      <c r="F576" s="3"/>
      <c r="G576" s="1"/>
      <c r="H576" s="1"/>
      <c r="I576" s="1"/>
      <c r="J576" s="1"/>
      <c r="K576" s="1"/>
      <c r="L576" s="1"/>
      <c r="M576" s="1"/>
      <c r="N576" s="1"/>
      <c r="O576" s="1"/>
    </row>
    <row r="577" spans="1:15">
      <c r="A577" s="1"/>
      <c r="B577" s="1"/>
      <c r="C577" s="1"/>
      <c r="D577" s="1"/>
      <c r="E577" s="3"/>
      <c r="F577" s="3"/>
      <c r="G577" s="1"/>
      <c r="H577" s="1"/>
      <c r="I577" s="1"/>
      <c r="J577" s="1"/>
      <c r="K577" s="1"/>
      <c r="L577" s="1"/>
      <c r="M577" s="1"/>
      <c r="N577" s="1"/>
      <c r="O577" s="1"/>
    </row>
    <row r="578" spans="1:15">
      <c r="A578" s="1"/>
      <c r="B578" s="1"/>
      <c r="C578" s="1"/>
      <c r="D578" s="1"/>
      <c r="E578" s="3"/>
      <c r="F578" s="3"/>
      <c r="G578" s="1"/>
      <c r="H578" s="1"/>
      <c r="I578" s="1"/>
      <c r="J578" s="1"/>
      <c r="K578" s="1"/>
      <c r="L578" s="1"/>
      <c r="M578" s="1"/>
      <c r="N578" s="1"/>
      <c r="O578" s="1"/>
    </row>
    <row r="579" spans="1:15">
      <c r="A579" s="1"/>
      <c r="B579" s="1"/>
      <c r="C579" s="1"/>
      <c r="D579" s="1"/>
      <c r="E579" s="3"/>
      <c r="F579" s="3"/>
      <c r="G579" s="1"/>
      <c r="H579" s="1"/>
      <c r="I579" s="1"/>
      <c r="J579" s="1"/>
      <c r="K579" s="1"/>
      <c r="L579" s="1"/>
      <c r="M579" s="1"/>
      <c r="N579" s="1"/>
      <c r="O579" s="1"/>
    </row>
    <row r="580" spans="1:15">
      <c r="A580" s="1"/>
      <c r="B580" s="1"/>
      <c r="C580" s="1"/>
      <c r="D580" s="1"/>
      <c r="E580" s="3"/>
      <c r="F580" s="3"/>
      <c r="G580" s="1"/>
      <c r="H580" s="1"/>
      <c r="I580" s="1"/>
      <c r="J580" s="1"/>
      <c r="K580" s="1"/>
      <c r="L580" s="1"/>
      <c r="M580" s="1"/>
      <c r="N580" s="1"/>
      <c r="O580" s="1"/>
    </row>
    <row r="581" spans="1:15">
      <c r="A581" s="1"/>
      <c r="B581" s="1"/>
      <c r="C581" s="1"/>
      <c r="D581" s="1"/>
      <c r="E581" s="3"/>
      <c r="F581" s="3"/>
      <c r="G581" s="1"/>
      <c r="H581" s="1"/>
      <c r="I581" s="1"/>
      <c r="J581" s="1"/>
      <c r="K581" s="1"/>
      <c r="L581" s="1"/>
      <c r="M581" s="1"/>
      <c r="N581" s="1"/>
      <c r="O581" s="1"/>
    </row>
    <row r="582" spans="1:15">
      <c r="A582" s="1"/>
      <c r="B582" s="1"/>
      <c r="C582" s="1"/>
      <c r="D582" s="1"/>
      <c r="E582" s="3"/>
      <c r="F582" s="3"/>
      <c r="G582" s="1"/>
      <c r="H582" s="1"/>
      <c r="I582" s="1"/>
      <c r="J582" s="1"/>
      <c r="K582" s="1"/>
      <c r="L582" s="1"/>
      <c r="M582" s="1"/>
      <c r="N582" s="1"/>
      <c r="O582" s="1"/>
    </row>
    <row r="583" spans="1:15">
      <c r="A583" s="1"/>
      <c r="B583" s="1"/>
      <c r="C583" s="1"/>
      <c r="D583" s="1"/>
      <c r="E583" s="3"/>
      <c r="F583" s="3"/>
      <c r="G583" s="1"/>
      <c r="H583" s="1"/>
      <c r="I583" s="1"/>
      <c r="J583" s="1"/>
      <c r="K583" s="1"/>
      <c r="L583" s="1"/>
      <c r="M583" s="1"/>
      <c r="N583" s="1"/>
      <c r="O583" s="1"/>
    </row>
    <row r="584" spans="1:15">
      <c r="A584" s="1"/>
      <c r="B584" s="1"/>
      <c r="C584" s="1"/>
      <c r="D584" s="1"/>
      <c r="E584" s="3"/>
      <c r="F584" s="3"/>
      <c r="G584" s="1"/>
      <c r="H584" s="1"/>
      <c r="I584" s="1"/>
      <c r="J584" s="1"/>
      <c r="K584" s="1"/>
      <c r="L584" s="1"/>
      <c r="M584" s="1"/>
      <c r="N584" s="1"/>
      <c r="O584" s="1"/>
    </row>
    <row r="585" spans="1:15">
      <c r="A585" s="1"/>
      <c r="B585" s="1"/>
      <c r="C585" s="1"/>
      <c r="D585" s="1"/>
      <c r="E585" s="3"/>
      <c r="F585" s="3"/>
      <c r="G585" s="1"/>
      <c r="H585" s="1"/>
      <c r="I585" s="1"/>
      <c r="J585" s="1"/>
      <c r="K585" s="1"/>
      <c r="L585" s="1"/>
      <c r="M585" s="1"/>
      <c r="N585" s="1"/>
      <c r="O585" s="1"/>
    </row>
    <row r="586" spans="1:15">
      <c r="A586" s="1"/>
      <c r="B586" s="1"/>
      <c r="C586" s="1"/>
      <c r="D586" s="1"/>
      <c r="E586" s="3"/>
      <c r="F586" s="3"/>
      <c r="G586" s="1"/>
      <c r="H586" s="1"/>
      <c r="I586" s="1"/>
      <c r="J586" s="1"/>
      <c r="K586" s="1"/>
      <c r="L586" s="1"/>
      <c r="M586" s="1"/>
      <c r="N586" s="1"/>
      <c r="O586" s="1"/>
    </row>
    <row r="587" spans="1:15">
      <c r="A587" s="1"/>
      <c r="B587" s="1"/>
      <c r="C587" s="1"/>
      <c r="D587" s="1"/>
      <c r="E587" s="3"/>
      <c r="F587" s="3"/>
      <c r="G587" s="1"/>
      <c r="H587" s="1"/>
      <c r="I587" s="1"/>
      <c r="J587" s="1"/>
      <c r="K587" s="1"/>
      <c r="L587" s="1"/>
      <c r="M587" s="1"/>
      <c r="N587" s="1"/>
      <c r="O587" s="1"/>
    </row>
    <row r="588" spans="1:15">
      <c r="A588" s="1"/>
      <c r="B588" s="1"/>
      <c r="C588" s="1"/>
      <c r="D588" s="1"/>
      <c r="E588" s="3"/>
      <c r="F588" s="3"/>
      <c r="G588" s="1"/>
      <c r="H588" s="1"/>
      <c r="I588" s="1"/>
      <c r="J588" s="1"/>
      <c r="K588" s="1"/>
      <c r="L588" s="1"/>
      <c r="M588" s="1"/>
      <c r="N588" s="1"/>
      <c r="O588" s="1"/>
    </row>
    <row r="589" spans="1:15">
      <c r="A589" s="1"/>
      <c r="B589" s="1"/>
      <c r="C589" s="1"/>
      <c r="D589" s="1"/>
      <c r="E589" s="3"/>
      <c r="F589" s="3"/>
      <c r="G589" s="1"/>
      <c r="H589" s="1"/>
      <c r="I589" s="1"/>
      <c r="J589" s="1"/>
      <c r="K589" s="1"/>
      <c r="L589" s="1"/>
      <c r="M589" s="1"/>
      <c r="N589" s="1"/>
      <c r="O589" s="1"/>
    </row>
    <row r="590" spans="1:15">
      <c r="A590" s="1"/>
      <c r="B590" s="1"/>
      <c r="C590" s="1"/>
      <c r="D590" s="1"/>
      <c r="E590" s="3"/>
      <c r="F590" s="3"/>
      <c r="G590" s="1"/>
      <c r="H590" s="1"/>
      <c r="I590" s="1"/>
      <c r="J590" s="1"/>
      <c r="K590" s="1"/>
      <c r="L590" s="1"/>
      <c r="M590" s="1"/>
      <c r="N590" s="1"/>
      <c r="O590" s="1"/>
    </row>
    <row r="591" spans="1:15">
      <c r="A591" s="1"/>
      <c r="B591" s="1"/>
      <c r="C591" s="1"/>
      <c r="D591" s="1"/>
      <c r="E591" s="3"/>
      <c r="F591" s="3"/>
      <c r="G591" s="1"/>
      <c r="H591" s="1"/>
      <c r="I591" s="1"/>
      <c r="J591" s="1"/>
      <c r="K591" s="1"/>
      <c r="L591" s="1"/>
      <c r="M591" s="1"/>
      <c r="N591" s="1"/>
      <c r="O591" s="1"/>
    </row>
    <row r="592" spans="1:15">
      <c r="A592" s="1"/>
      <c r="B592" s="1"/>
      <c r="C592" s="1"/>
      <c r="D592" s="1"/>
      <c r="E592" s="3"/>
      <c r="F592" s="3"/>
      <c r="G592" s="1"/>
      <c r="H592" s="1"/>
      <c r="I592" s="1"/>
      <c r="J592" s="1"/>
      <c r="K592" s="1"/>
      <c r="L592" s="1"/>
      <c r="M592" s="1"/>
      <c r="N592" s="1"/>
      <c r="O592" s="1"/>
    </row>
    <row r="593" spans="1:15">
      <c r="A593" s="1"/>
      <c r="B593" s="1"/>
      <c r="C593" s="1"/>
      <c r="D593" s="1"/>
      <c r="E593" s="3"/>
      <c r="F593" s="3"/>
      <c r="G593" s="1"/>
      <c r="H593" s="1"/>
      <c r="I593" s="1"/>
      <c r="J593" s="1"/>
      <c r="K593" s="1"/>
      <c r="L593" s="1"/>
      <c r="M593" s="1"/>
      <c r="N593" s="1"/>
      <c r="O593" s="1"/>
    </row>
    <row r="594" spans="1:15">
      <c r="A594" s="1"/>
      <c r="B594" s="1"/>
      <c r="C594" s="1"/>
      <c r="D594" s="1"/>
      <c r="E594" s="3"/>
      <c r="F594" s="3"/>
      <c r="G594" s="1"/>
      <c r="H594" s="1"/>
      <c r="I594" s="1"/>
      <c r="J594" s="1"/>
      <c r="K594" s="1"/>
      <c r="L594" s="1"/>
      <c r="M594" s="1"/>
      <c r="N594" s="1"/>
      <c r="O594" s="1"/>
    </row>
    <row r="595" spans="1:15">
      <c r="A595" s="1"/>
      <c r="B595" s="1"/>
      <c r="C595" s="1"/>
      <c r="D595" s="1"/>
      <c r="E595" s="3"/>
      <c r="F595" s="3"/>
      <c r="G595" s="1"/>
      <c r="H595" s="1"/>
      <c r="I595" s="1"/>
      <c r="J595" s="1"/>
      <c r="K595" s="1"/>
      <c r="L595" s="1"/>
      <c r="M595" s="1"/>
      <c r="N595" s="1"/>
      <c r="O595" s="1"/>
    </row>
    <row r="596" spans="1:15">
      <c r="A596" s="1"/>
      <c r="B596" s="1"/>
      <c r="C596" s="1"/>
      <c r="D596" s="1"/>
      <c r="E596" s="3"/>
      <c r="F596" s="3"/>
      <c r="G596" s="1"/>
      <c r="H596" s="1"/>
      <c r="I596" s="1"/>
      <c r="J596" s="1"/>
      <c r="K596" s="1"/>
      <c r="L596" s="1"/>
      <c r="M596" s="1"/>
      <c r="N596" s="1"/>
      <c r="O596" s="1"/>
    </row>
    <row r="597" spans="1:15">
      <c r="A597" s="1"/>
      <c r="B597" s="1"/>
      <c r="C597" s="1"/>
      <c r="D597" s="1"/>
      <c r="E597" s="3"/>
      <c r="F597" s="3"/>
      <c r="G597" s="1"/>
      <c r="H597" s="1"/>
      <c r="I597" s="1"/>
      <c r="J597" s="1"/>
      <c r="K597" s="1"/>
      <c r="L597" s="1"/>
      <c r="M597" s="1"/>
      <c r="N597" s="1"/>
      <c r="O597" s="1"/>
    </row>
    <row r="598" spans="1:15">
      <c r="A598" s="1"/>
      <c r="B598" s="1"/>
      <c r="C598" s="1"/>
      <c r="D598" s="1"/>
      <c r="E598" s="3"/>
      <c r="F598" s="3"/>
      <c r="G598" s="1"/>
      <c r="H598" s="1"/>
      <c r="I598" s="1"/>
      <c r="J598" s="1"/>
      <c r="K598" s="1"/>
      <c r="L598" s="1"/>
      <c r="M598" s="1"/>
      <c r="N598" s="1"/>
      <c r="O598" s="1"/>
    </row>
    <row r="599" spans="1:15">
      <c r="A599" s="1"/>
      <c r="B599" s="1"/>
      <c r="C599" s="1"/>
      <c r="D599" s="1"/>
      <c r="E599" s="3"/>
      <c r="F599" s="3"/>
      <c r="G599" s="1"/>
      <c r="H599" s="1"/>
      <c r="I599" s="1"/>
      <c r="J599" s="1"/>
      <c r="K599" s="1"/>
      <c r="L599" s="1"/>
      <c r="M599" s="1"/>
      <c r="N599" s="1"/>
      <c r="O599" s="1"/>
    </row>
    <row r="600" spans="1:15">
      <c r="A600" s="1"/>
      <c r="B600" s="1"/>
      <c r="C600" s="1"/>
      <c r="D600" s="1"/>
      <c r="E600" s="3"/>
      <c r="F600" s="3"/>
      <c r="G600" s="1"/>
      <c r="H600" s="1"/>
      <c r="I600" s="1"/>
      <c r="J600" s="1"/>
      <c r="K600" s="1"/>
      <c r="L600" s="1"/>
      <c r="M600" s="1"/>
      <c r="N600" s="1"/>
      <c r="O600" s="1"/>
    </row>
    <row r="601" spans="1:15">
      <c r="A601" s="1"/>
      <c r="B601" s="1"/>
      <c r="C601" s="1"/>
      <c r="D601" s="1"/>
      <c r="E601" s="3"/>
      <c r="F601" s="3"/>
      <c r="G601" s="1"/>
      <c r="H601" s="1"/>
      <c r="I601" s="1"/>
      <c r="J601" s="1"/>
      <c r="K601" s="1"/>
      <c r="L601" s="1"/>
      <c r="M601" s="1"/>
      <c r="N601" s="1"/>
      <c r="O601" s="1"/>
    </row>
    <row r="602" spans="1:15">
      <c r="A602" s="1"/>
      <c r="B602" s="1"/>
      <c r="C602" s="1"/>
      <c r="D602" s="1"/>
      <c r="E602" s="3"/>
      <c r="F602" s="3"/>
      <c r="G602" s="1"/>
      <c r="H602" s="1"/>
      <c r="I602" s="1"/>
      <c r="J602" s="1"/>
      <c r="K602" s="1"/>
      <c r="L602" s="1"/>
      <c r="M602" s="1"/>
      <c r="N602" s="1"/>
      <c r="O602" s="1"/>
    </row>
    <row r="603" spans="1:15">
      <c r="A603" s="1"/>
      <c r="B603" s="1"/>
      <c r="C603" s="1"/>
      <c r="D603" s="1"/>
      <c r="E603" s="3"/>
      <c r="F603" s="3"/>
      <c r="G603" s="1"/>
      <c r="H603" s="1"/>
      <c r="I603" s="1"/>
      <c r="J603" s="1"/>
      <c r="K603" s="1"/>
      <c r="L603" s="1"/>
      <c r="M603" s="1"/>
      <c r="N603" s="1"/>
      <c r="O603" s="1"/>
    </row>
    <row r="604" spans="1:15">
      <c r="A604" s="1"/>
      <c r="B604" s="1"/>
      <c r="C604" s="1"/>
      <c r="D604" s="1"/>
      <c r="E604" s="3"/>
      <c r="F604" s="3"/>
      <c r="G604" s="1"/>
      <c r="H604" s="1"/>
      <c r="I604" s="1"/>
      <c r="J604" s="1"/>
      <c r="K604" s="1"/>
      <c r="L604" s="1"/>
      <c r="M604" s="1"/>
      <c r="N604" s="1"/>
      <c r="O604" s="1"/>
    </row>
    <row r="605" spans="1:15">
      <c r="A605" s="1"/>
      <c r="B605" s="1"/>
      <c r="C605" s="1"/>
      <c r="D605" s="1"/>
      <c r="E605" s="3"/>
      <c r="F605" s="3"/>
      <c r="G605" s="1"/>
      <c r="H605" s="1"/>
      <c r="I605" s="1"/>
      <c r="J605" s="1"/>
      <c r="K605" s="1"/>
      <c r="L605" s="1"/>
      <c r="M605" s="1"/>
      <c r="N605" s="1"/>
      <c r="O605" s="1"/>
    </row>
    <row r="606" spans="1:15">
      <c r="A606" s="1"/>
      <c r="B606" s="1"/>
      <c r="C606" s="1"/>
      <c r="D606" s="1"/>
      <c r="E606" s="3"/>
      <c r="F606" s="3"/>
      <c r="G606" s="1"/>
      <c r="H606" s="1"/>
      <c r="I606" s="1"/>
      <c r="J606" s="1"/>
      <c r="K606" s="1"/>
      <c r="L606" s="1"/>
      <c r="M606" s="1"/>
      <c r="N606" s="1"/>
      <c r="O606" s="1"/>
    </row>
    <row r="607" spans="1:15">
      <c r="A607" s="1"/>
      <c r="B607" s="1"/>
      <c r="C607" s="1"/>
      <c r="D607" s="1"/>
      <c r="E607" s="3"/>
      <c r="F607" s="3"/>
      <c r="G607" s="1"/>
      <c r="H607" s="1"/>
      <c r="I607" s="1"/>
      <c r="J607" s="1"/>
      <c r="K607" s="1"/>
      <c r="L607" s="1"/>
      <c r="M607" s="1"/>
      <c r="N607" s="1"/>
      <c r="O607" s="1"/>
    </row>
    <row r="608" spans="1:15">
      <c r="A608" s="1"/>
      <c r="B608" s="1"/>
      <c r="C608" s="1"/>
      <c r="D608" s="1"/>
      <c r="E608" s="3"/>
      <c r="F608" s="3"/>
      <c r="G608" s="1"/>
      <c r="H608" s="1"/>
      <c r="I608" s="1"/>
      <c r="J608" s="1"/>
      <c r="K608" s="1"/>
      <c r="L608" s="1"/>
      <c r="M608" s="1"/>
      <c r="N608" s="1"/>
      <c r="O608" s="1"/>
    </row>
    <row r="609" spans="1:15">
      <c r="A609" s="1"/>
      <c r="B609" s="1"/>
      <c r="C609" s="1"/>
      <c r="D609" s="1"/>
      <c r="E609" s="3"/>
      <c r="F609" s="3"/>
      <c r="G609" s="1"/>
      <c r="H609" s="1"/>
      <c r="I609" s="1"/>
      <c r="J609" s="1"/>
      <c r="K609" s="1"/>
      <c r="L609" s="1"/>
      <c r="M609" s="1"/>
      <c r="N609" s="1"/>
      <c r="O609" s="1"/>
    </row>
    <row r="610" spans="1:15">
      <c r="A610" s="1"/>
      <c r="B610" s="1"/>
      <c r="C610" s="1"/>
      <c r="D610" s="1"/>
      <c r="E610" s="3"/>
      <c r="F610" s="3"/>
      <c r="G610" s="1"/>
      <c r="H610" s="1"/>
      <c r="I610" s="1"/>
      <c r="J610" s="1"/>
      <c r="K610" s="1"/>
      <c r="L610" s="1"/>
      <c r="M610" s="1"/>
      <c r="N610" s="1"/>
      <c r="O610" s="1"/>
    </row>
    <row r="611" spans="1:15">
      <c r="A611" s="1"/>
      <c r="B611" s="1"/>
      <c r="C611" s="1"/>
      <c r="D611" s="1"/>
      <c r="E611" s="3"/>
      <c r="F611" s="3"/>
      <c r="G611" s="1"/>
      <c r="H611" s="1"/>
      <c r="I611" s="1"/>
      <c r="J611" s="1"/>
      <c r="K611" s="1"/>
      <c r="L611" s="1"/>
      <c r="M611" s="1"/>
      <c r="N611" s="1"/>
      <c r="O611" s="1"/>
    </row>
    <row r="612" spans="1:15">
      <c r="A612" s="1"/>
      <c r="B612" s="1"/>
      <c r="C612" s="1"/>
      <c r="D612" s="1"/>
      <c r="E612" s="3"/>
      <c r="F612" s="3"/>
      <c r="G612" s="1"/>
      <c r="H612" s="1"/>
      <c r="I612" s="1"/>
      <c r="J612" s="1"/>
      <c r="K612" s="1"/>
      <c r="L612" s="1"/>
      <c r="M612" s="1"/>
      <c r="N612" s="1"/>
      <c r="O612" s="1"/>
    </row>
    <row r="613" spans="1:15">
      <c r="A613" s="1"/>
      <c r="B613" s="1"/>
      <c r="C613" s="1"/>
      <c r="D613" s="1"/>
      <c r="E613" s="3"/>
      <c r="F613" s="3"/>
      <c r="G613" s="1"/>
      <c r="H613" s="1"/>
      <c r="I613" s="1"/>
      <c r="J613" s="1"/>
      <c r="K613" s="1"/>
      <c r="L613" s="1"/>
      <c r="M613" s="1"/>
      <c r="N613" s="1"/>
      <c r="O613" s="1"/>
    </row>
    <row r="614" spans="1:15">
      <c r="A614" s="1"/>
      <c r="B614" s="1"/>
      <c r="C614" s="1"/>
      <c r="D614" s="1"/>
      <c r="E614" s="3"/>
      <c r="F614" s="3"/>
      <c r="G614" s="1"/>
      <c r="H614" s="1"/>
      <c r="I614" s="1"/>
      <c r="J614" s="1"/>
      <c r="K614" s="1"/>
      <c r="L614" s="1"/>
      <c r="M614" s="1"/>
      <c r="N614" s="1"/>
      <c r="O614" s="1"/>
    </row>
    <row r="615" spans="1:15">
      <c r="A615" s="1"/>
      <c r="B615" s="1"/>
      <c r="C615" s="1"/>
      <c r="D615" s="1"/>
      <c r="E615" s="3"/>
      <c r="F615" s="3"/>
      <c r="G615" s="1"/>
      <c r="H615" s="1"/>
      <c r="I615" s="1"/>
      <c r="J615" s="1"/>
      <c r="K615" s="1"/>
      <c r="L615" s="1"/>
      <c r="M615" s="1"/>
      <c r="N615" s="1"/>
      <c r="O615" s="1"/>
    </row>
    <row r="616" spans="1:15">
      <c r="A616" s="1"/>
      <c r="B616" s="1"/>
      <c r="C616" s="1"/>
      <c r="D616" s="1"/>
      <c r="E616" s="3"/>
      <c r="F616" s="3"/>
      <c r="G616" s="1"/>
      <c r="H616" s="1"/>
      <c r="I616" s="1"/>
      <c r="J616" s="1"/>
      <c r="K616" s="1"/>
      <c r="L616" s="1"/>
      <c r="M616" s="1"/>
      <c r="N616" s="1"/>
      <c r="O616" s="1"/>
    </row>
    <row r="617" spans="1:15">
      <c r="A617" s="1"/>
      <c r="B617" s="1"/>
      <c r="C617" s="1"/>
      <c r="D617" s="1"/>
      <c r="E617" s="3"/>
      <c r="F617" s="3"/>
      <c r="G617" s="1"/>
      <c r="H617" s="1"/>
      <c r="I617" s="1"/>
      <c r="J617" s="1"/>
      <c r="K617" s="1"/>
      <c r="L617" s="1"/>
      <c r="M617" s="1"/>
      <c r="N617" s="1"/>
      <c r="O617" s="1"/>
    </row>
    <row r="618" spans="1:15">
      <c r="A618" s="1"/>
      <c r="B618" s="1"/>
      <c r="C618" s="1"/>
      <c r="D618" s="1"/>
      <c r="E618" s="3"/>
      <c r="F618" s="3"/>
      <c r="G618" s="1"/>
      <c r="H618" s="1"/>
      <c r="I618" s="1"/>
      <c r="J618" s="1"/>
      <c r="K618" s="1"/>
      <c r="L618" s="1"/>
      <c r="M618" s="1"/>
      <c r="N618" s="1"/>
      <c r="O618" s="1"/>
    </row>
    <row r="619" spans="1:15">
      <c r="A619" s="1"/>
      <c r="B619" s="1"/>
      <c r="C619" s="1"/>
      <c r="D619" s="1"/>
      <c r="E619" s="3"/>
      <c r="F619" s="3"/>
      <c r="G619" s="1"/>
      <c r="H619" s="1"/>
      <c r="I619" s="1"/>
      <c r="J619" s="1"/>
      <c r="K619" s="1"/>
      <c r="L619" s="1"/>
      <c r="M619" s="1"/>
      <c r="N619" s="1"/>
      <c r="O619" s="1"/>
    </row>
    <row r="620" spans="1:15">
      <c r="A620" s="1"/>
      <c r="B620" s="1"/>
      <c r="C620" s="1"/>
      <c r="D620" s="1"/>
      <c r="E620" s="3"/>
      <c r="F620" s="3"/>
      <c r="G620" s="1"/>
      <c r="H620" s="1"/>
      <c r="I620" s="1"/>
      <c r="J620" s="1"/>
      <c r="K620" s="1"/>
      <c r="L620" s="1"/>
      <c r="M620" s="1"/>
      <c r="N620" s="1"/>
      <c r="O620" s="1"/>
    </row>
    <row r="621" spans="1:15">
      <c r="A621" s="1"/>
      <c r="B621" s="1"/>
      <c r="C621" s="1"/>
      <c r="D621" s="1"/>
      <c r="E621" s="3"/>
      <c r="F621" s="3"/>
      <c r="G621" s="1"/>
      <c r="H621" s="1"/>
      <c r="I621" s="1"/>
      <c r="J621" s="1"/>
      <c r="K621" s="1"/>
      <c r="L621" s="1"/>
      <c r="M621" s="1"/>
      <c r="N621" s="1"/>
      <c r="O621" s="1"/>
    </row>
    <row r="622" spans="1:15">
      <c r="A622" s="1"/>
      <c r="B622" s="1"/>
      <c r="C622" s="1"/>
      <c r="D622" s="1"/>
      <c r="E622" s="3"/>
      <c r="F622" s="3"/>
      <c r="G622" s="1"/>
      <c r="H622" s="1"/>
      <c r="I622" s="1"/>
      <c r="J622" s="1"/>
      <c r="K622" s="1"/>
      <c r="L622" s="1"/>
      <c r="M622" s="1"/>
      <c r="N622" s="1"/>
      <c r="O622" s="1"/>
    </row>
    <row r="623" spans="1:15">
      <c r="A623" s="1"/>
      <c r="B623" s="1"/>
      <c r="C623" s="1"/>
      <c r="D623" s="1"/>
      <c r="E623" s="3"/>
      <c r="F623" s="3"/>
      <c r="G623" s="1"/>
      <c r="H623" s="1"/>
      <c r="I623" s="1"/>
      <c r="J623" s="1"/>
      <c r="K623" s="1"/>
      <c r="L623" s="1"/>
      <c r="M623" s="1"/>
      <c r="N623" s="1"/>
      <c r="O623" s="1"/>
    </row>
    <row r="624" spans="1:15">
      <c r="A624" s="1"/>
      <c r="B624" s="1"/>
      <c r="C624" s="1"/>
      <c r="D624" s="1"/>
      <c r="E624" s="3"/>
      <c r="F624" s="3"/>
      <c r="G624" s="1"/>
      <c r="H624" s="1"/>
      <c r="I624" s="1"/>
      <c r="J624" s="1"/>
      <c r="K624" s="1"/>
      <c r="L624" s="1"/>
      <c r="M624" s="1"/>
      <c r="N624" s="1"/>
      <c r="O624" s="1"/>
    </row>
    <row r="625" spans="1:15">
      <c r="A625" s="1"/>
      <c r="B625" s="1"/>
      <c r="C625" s="1"/>
      <c r="D625" s="1"/>
      <c r="E625" s="3"/>
      <c r="F625" s="3"/>
      <c r="G625" s="1"/>
      <c r="H625" s="1"/>
      <c r="I625" s="1"/>
      <c r="J625" s="1"/>
      <c r="K625" s="1"/>
      <c r="L625" s="1"/>
      <c r="M625" s="1"/>
      <c r="N625" s="1"/>
      <c r="O625" s="1"/>
    </row>
    <row r="626" spans="1:15">
      <c r="A626" s="1"/>
      <c r="B626" s="1"/>
      <c r="C626" s="1"/>
      <c r="D626" s="1"/>
      <c r="E626" s="3"/>
      <c r="F626" s="3"/>
      <c r="G626" s="1"/>
      <c r="H626" s="1"/>
      <c r="I626" s="1"/>
      <c r="J626" s="1"/>
      <c r="K626" s="1"/>
      <c r="L626" s="1"/>
      <c r="M626" s="1"/>
      <c r="N626" s="1"/>
      <c r="O626" s="1"/>
    </row>
    <row r="627" spans="1:15">
      <c r="A627" s="1"/>
      <c r="B627" s="1"/>
      <c r="C627" s="1"/>
      <c r="D627" s="1"/>
      <c r="E627" s="3"/>
      <c r="F627" s="3"/>
      <c r="G627" s="1"/>
      <c r="H627" s="1"/>
      <c r="I627" s="1"/>
      <c r="J627" s="1"/>
      <c r="K627" s="1"/>
      <c r="L627" s="1"/>
      <c r="M627" s="1"/>
      <c r="N627" s="1"/>
      <c r="O627" s="1"/>
    </row>
    <row r="628" spans="1:15">
      <c r="A628" s="1"/>
      <c r="B628" s="1"/>
      <c r="C628" s="1"/>
      <c r="D628" s="1"/>
      <c r="E628" s="3"/>
      <c r="F628" s="3"/>
      <c r="G628" s="1"/>
      <c r="H628" s="1"/>
      <c r="I628" s="1"/>
      <c r="J628" s="1"/>
      <c r="K628" s="1"/>
      <c r="L628" s="1"/>
      <c r="M628" s="1"/>
      <c r="N628" s="1"/>
      <c r="O628" s="1"/>
    </row>
    <row r="629" spans="1:15">
      <c r="A629" s="1"/>
      <c r="B629" s="1"/>
      <c r="C629" s="1"/>
      <c r="D629" s="1"/>
      <c r="E629" s="3"/>
      <c r="F629" s="3"/>
      <c r="G629" s="1"/>
      <c r="H629" s="1"/>
      <c r="I629" s="1"/>
      <c r="J629" s="1"/>
      <c r="K629" s="1"/>
      <c r="L629" s="1"/>
      <c r="M629" s="1"/>
      <c r="N629" s="1"/>
      <c r="O629" s="1"/>
    </row>
    <row r="630" spans="1:15">
      <c r="A630" s="1"/>
      <c r="B630" s="1"/>
      <c r="C630" s="1"/>
      <c r="D630" s="1"/>
      <c r="E630" s="3"/>
      <c r="F630" s="3"/>
      <c r="G630" s="1"/>
      <c r="H630" s="1"/>
      <c r="I630" s="1"/>
      <c r="J630" s="1"/>
      <c r="K630" s="1"/>
      <c r="L630" s="1"/>
      <c r="M630" s="1"/>
      <c r="N630" s="1"/>
      <c r="O630" s="1"/>
    </row>
    <row r="631" spans="1:15">
      <c r="A631" s="1"/>
      <c r="B631" s="1"/>
      <c r="C631" s="1"/>
      <c r="D631" s="1"/>
      <c r="E631" s="3"/>
      <c r="F631" s="3"/>
      <c r="G631" s="1"/>
      <c r="H631" s="1"/>
      <c r="I631" s="1"/>
      <c r="J631" s="1"/>
      <c r="K631" s="1"/>
      <c r="L631" s="1"/>
      <c r="M631" s="1"/>
      <c r="N631" s="1"/>
      <c r="O631" s="1"/>
    </row>
    <row r="632" spans="1:15">
      <c r="A632" s="1"/>
      <c r="B632" s="1"/>
      <c r="C632" s="1"/>
      <c r="D632" s="1"/>
      <c r="E632" s="3"/>
      <c r="F632" s="3"/>
      <c r="G632" s="1"/>
      <c r="H632" s="1"/>
      <c r="I632" s="1"/>
      <c r="J632" s="1"/>
      <c r="K632" s="1"/>
      <c r="L632" s="1"/>
      <c r="M632" s="1"/>
      <c r="N632" s="1"/>
      <c r="O632" s="1"/>
    </row>
    <row r="633" spans="1:15">
      <c r="A633" s="1"/>
      <c r="B633" s="1"/>
      <c r="C633" s="1"/>
      <c r="D633" s="1"/>
      <c r="E633" s="3"/>
      <c r="F633" s="3"/>
      <c r="G633" s="1"/>
      <c r="H633" s="1"/>
      <c r="I633" s="1"/>
      <c r="J633" s="1"/>
      <c r="K633" s="1"/>
      <c r="L633" s="1"/>
      <c r="M633" s="1"/>
      <c r="N633" s="1"/>
      <c r="O633" s="1"/>
    </row>
    <row r="634" spans="1:15">
      <c r="A634" s="1"/>
      <c r="B634" s="1"/>
      <c r="C634" s="1"/>
      <c r="D634" s="1"/>
      <c r="E634" s="3"/>
      <c r="F634" s="3"/>
      <c r="G634" s="1"/>
      <c r="H634" s="1"/>
      <c r="I634" s="1"/>
      <c r="J634" s="1"/>
      <c r="K634" s="1"/>
      <c r="L634" s="1"/>
      <c r="M634" s="1"/>
      <c r="N634" s="1"/>
      <c r="O634" s="1"/>
    </row>
    <row r="635" spans="1:15">
      <c r="A635" s="1"/>
      <c r="B635" s="1"/>
      <c r="C635" s="1"/>
      <c r="D635" s="1"/>
      <c r="E635" s="3"/>
      <c r="F635" s="3"/>
      <c r="G635" s="1"/>
      <c r="H635" s="1"/>
      <c r="I635" s="1"/>
      <c r="J635" s="1"/>
      <c r="K635" s="1"/>
      <c r="L635" s="1"/>
      <c r="M635" s="1"/>
      <c r="N635" s="1"/>
      <c r="O635" s="1"/>
    </row>
    <row r="636" spans="1:15">
      <c r="A636" s="1"/>
      <c r="B636" s="1"/>
      <c r="C636" s="1"/>
      <c r="D636" s="1"/>
      <c r="E636" s="3"/>
      <c r="F636" s="3"/>
      <c r="G636" s="1"/>
      <c r="H636" s="1"/>
      <c r="I636" s="1"/>
      <c r="J636" s="1"/>
      <c r="K636" s="1"/>
      <c r="L636" s="1"/>
      <c r="M636" s="1"/>
      <c r="N636" s="1"/>
      <c r="O636" s="1"/>
    </row>
    <row r="637" spans="1:15">
      <c r="A637" s="1"/>
      <c r="B637" s="1"/>
      <c r="C637" s="1"/>
      <c r="D637" s="1"/>
      <c r="E637" s="3"/>
      <c r="F637" s="3"/>
      <c r="G637" s="1"/>
      <c r="H637" s="1"/>
      <c r="I637" s="1"/>
      <c r="J637" s="1"/>
      <c r="K637" s="1"/>
      <c r="L637" s="1"/>
      <c r="M637" s="1"/>
      <c r="N637" s="1"/>
      <c r="O637" s="1"/>
    </row>
    <row r="638" spans="1:15">
      <c r="A638" s="1"/>
      <c r="B638" s="1"/>
      <c r="C638" s="1"/>
      <c r="D638" s="1"/>
      <c r="E638" s="3"/>
      <c r="F638" s="3"/>
      <c r="G638" s="1"/>
      <c r="H638" s="1"/>
      <c r="I638" s="1"/>
      <c r="J638" s="1"/>
      <c r="K638" s="1"/>
      <c r="L638" s="1"/>
      <c r="M638" s="1"/>
      <c r="N638" s="1"/>
      <c r="O638" s="1"/>
    </row>
    <row r="639" spans="1:15">
      <c r="A639" s="1"/>
      <c r="B639" s="1"/>
      <c r="C639" s="1"/>
      <c r="D639" s="1"/>
      <c r="E639" s="3"/>
      <c r="F639" s="3"/>
      <c r="G639" s="1"/>
      <c r="H639" s="1"/>
      <c r="I639" s="1"/>
      <c r="J639" s="1"/>
      <c r="K639" s="1"/>
      <c r="L639" s="1"/>
      <c r="M639" s="1"/>
      <c r="N639" s="1"/>
      <c r="O639" s="1"/>
    </row>
    <row r="640" spans="1:15">
      <c r="A640" s="1"/>
      <c r="B640" s="1"/>
      <c r="C640" s="1"/>
      <c r="D640" s="1"/>
      <c r="E640" s="3"/>
      <c r="F640" s="3"/>
      <c r="G640" s="1"/>
      <c r="H640" s="1"/>
      <c r="I640" s="1"/>
      <c r="J640" s="1"/>
      <c r="K640" s="1"/>
      <c r="L640" s="1"/>
      <c r="M640" s="1"/>
      <c r="N640" s="1"/>
      <c r="O640" s="1"/>
    </row>
    <row r="641" spans="1:15">
      <c r="A641" s="1"/>
      <c r="B641" s="1"/>
      <c r="C641" s="1"/>
      <c r="D641" s="1"/>
      <c r="E641" s="3"/>
      <c r="F641" s="3"/>
      <c r="G641" s="1"/>
      <c r="H641" s="1"/>
      <c r="I641" s="1"/>
      <c r="J641" s="1"/>
      <c r="K641" s="1"/>
      <c r="L641" s="1"/>
      <c r="M641" s="1"/>
      <c r="N641" s="1"/>
      <c r="O641" s="1"/>
    </row>
    <row r="642" spans="1:15">
      <c r="A642" s="1"/>
      <c r="B642" s="1"/>
      <c r="C642" s="1"/>
      <c r="D642" s="1"/>
      <c r="E642" s="3"/>
      <c r="F642" s="3"/>
      <c r="G642" s="1"/>
      <c r="H642" s="1"/>
      <c r="I642" s="1"/>
      <c r="J642" s="1"/>
      <c r="K642" s="1"/>
      <c r="L642" s="1"/>
      <c r="M642" s="1"/>
      <c r="N642" s="1"/>
      <c r="O642" s="1"/>
    </row>
    <row r="643" spans="1:15">
      <c r="A643" s="1"/>
      <c r="B643" s="1"/>
      <c r="C643" s="1"/>
      <c r="D643" s="1"/>
      <c r="E643" s="3"/>
      <c r="F643" s="3"/>
      <c r="G643" s="1"/>
      <c r="H643" s="1"/>
      <c r="I643" s="1"/>
      <c r="J643" s="1"/>
      <c r="K643" s="1"/>
      <c r="L643" s="1"/>
      <c r="M643" s="1"/>
      <c r="N643" s="1"/>
      <c r="O643" s="1"/>
    </row>
    <row r="644" spans="1:15">
      <c r="A644" s="1"/>
      <c r="B644" s="1"/>
      <c r="C644" s="1"/>
      <c r="D644" s="1"/>
      <c r="E644" s="3"/>
      <c r="F644" s="3"/>
      <c r="G644" s="1"/>
      <c r="H644" s="1"/>
      <c r="I644" s="1"/>
      <c r="J644" s="1"/>
      <c r="K644" s="1"/>
      <c r="L644" s="1"/>
      <c r="M644" s="1"/>
      <c r="N644" s="1"/>
      <c r="O644" s="1"/>
    </row>
    <row r="645" spans="1:15">
      <c r="A645" s="1"/>
      <c r="B645" s="1"/>
      <c r="C645" s="1"/>
      <c r="D645" s="1"/>
      <c r="E645" s="3"/>
      <c r="F645" s="3"/>
      <c r="G645" s="1"/>
      <c r="H645" s="1"/>
      <c r="I645" s="1"/>
      <c r="J645" s="1"/>
      <c r="K645" s="1"/>
      <c r="L645" s="1"/>
      <c r="M645" s="1"/>
      <c r="N645" s="1"/>
      <c r="O645" s="1"/>
    </row>
    <row r="646" spans="1:15">
      <c r="A646" s="1"/>
      <c r="B646" s="1"/>
      <c r="C646" s="1"/>
      <c r="D646" s="1"/>
      <c r="E646" s="3"/>
      <c r="F646" s="3"/>
      <c r="G646" s="1"/>
      <c r="H646" s="1"/>
      <c r="I646" s="1"/>
      <c r="J646" s="1"/>
      <c r="K646" s="1"/>
      <c r="L646" s="1"/>
      <c r="M646" s="1"/>
      <c r="N646" s="1"/>
      <c r="O646" s="1"/>
    </row>
    <row r="647" spans="1:15">
      <c r="A647" s="1"/>
      <c r="B647" s="1"/>
      <c r="C647" s="1"/>
      <c r="D647" s="1"/>
      <c r="E647" s="3"/>
      <c r="F647" s="3"/>
      <c r="G647" s="1"/>
      <c r="H647" s="1"/>
      <c r="I647" s="1"/>
      <c r="J647" s="1"/>
      <c r="K647" s="1"/>
      <c r="L647" s="1"/>
      <c r="M647" s="1"/>
      <c r="N647" s="1"/>
      <c r="O647" s="1"/>
    </row>
    <row r="648" spans="1:15">
      <c r="A648" s="1"/>
      <c r="B648" s="1"/>
      <c r="C648" s="1"/>
      <c r="D648" s="1"/>
      <c r="E648" s="3"/>
      <c r="F648" s="3"/>
      <c r="G648" s="1"/>
      <c r="H648" s="1"/>
      <c r="I648" s="1"/>
      <c r="J648" s="1"/>
      <c r="K648" s="1"/>
      <c r="L648" s="1"/>
      <c r="M648" s="1"/>
      <c r="N648" s="1"/>
      <c r="O648" s="1"/>
    </row>
    <row r="649" spans="1:15">
      <c r="A649" s="1"/>
      <c r="B649" s="1"/>
      <c r="C649" s="1"/>
      <c r="D649" s="1"/>
      <c r="E649" s="3"/>
      <c r="F649" s="3"/>
      <c r="G649" s="1"/>
      <c r="H649" s="1"/>
      <c r="I649" s="1"/>
      <c r="J649" s="1"/>
      <c r="K649" s="1"/>
      <c r="L649" s="1"/>
      <c r="M649" s="1"/>
      <c r="N649" s="1"/>
      <c r="O649" s="1"/>
    </row>
    <row r="650" spans="1:15">
      <c r="A650" s="1"/>
      <c r="B650" s="1"/>
      <c r="C650" s="1"/>
      <c r="D650" s="1"/>
      <c r="E650" s="3"/>
      <c r="F650" s="3"/>
      <c r="G650" s="1"/>
      <c r="H650" s="1"/>
      <c r="I650" s="1"/>
      <c r="J650" s="1"/>
      <c r="K650" s="1"/>
      <c r="L650" s="1"/>
      <c r="M650" s="1"/>
      <c r="N650" s="1"/>
      <c r="O650" s="1"/>
    </row>
    <row r="651" spans="1:15">
      <c r="A651" s="1"/>
      <c r="B651" s="1"/>
      <c r="C651" s="1"/>
      <c r="D651" s="1"/>
      <c r="E651" s="3"/>
      <c r="F651" s="3"/>
      <c r="G651" s="1"/>
      <c r="H651" s="1"/>
      <c r="I651" s="1"/>
      <c r="J651" s="1"/>
      <c r="K651" s="1"/>
      <c r="L651" s="1"/>
      <c r="M651" s="1"/>
      <c r="N651" s="1"/>
      <c r="O651" s="1"/>
    </row>
    <row r="652" spans="1:15">
      <c r="A652" s="1"/>
      <c r="B652" s="1"/>
      <c r="C652" s="1"/>
      <c r="D652" s="1"/>
      <c r="E652" s="3"/>
      <c r="F652" s="3"/>
      <c r="G652" s="1"/>
      <c r="H652" s="1"/>
      <c r="I652" s="1"/>
      <c r="J652" s="1"/>
      <c r="K652" s="1"/>
      <c r="L652" s="1"/>
      <c r="M652" s="1"/>
      <c r="N652" s="1"/>
      <c r="O652" s="1"/>
    </row>
    <row r="653" spans="1:15">
      <c r="A653" s="1"/>
      <c r="B653" s="1"/>
      <c r="C653" s="1"/>
      <c r="D653" s="1"/>
      <c r="E653" s="3"/>
      <c r="F653" s="3"/>
      <c r="G653" s="1"/>
      <c r="H653" s="1"/>
      <c r="I653" s="1"/>
      <c r="J653" s="1"/>
      <c r="K653" s="1"/>
      <c r="L653" s="1"/>
      <c r="M653" s="1"/>
      <c r="N653" s="1"/>
      <c r="O653" s="1"/>
    </row>
    <row r="654" spans="1:15">
      <c r="A654" s="1"/>
      <c r="B654" s="1"/>
      <c r="C654" s="1"/>
      <c r="D654" s="1"/>
      <c r="E654" s="3"/>
      <c r="F654" s="3"/>
      <c r="G654" s="1"/>
      <c r="H654" s="1"/>
      <c r="I654" s="1"/>
      <c r="J654" s="1"/>
      <c r="K654" s="1"/>
      <c r="L654" s="1"/>
      <c r="M654" s="1"/>
      <c r="N654" s="1"/>
      <c r="O654" s="1"/>
    </row>
    <row r="655" spans="1:15">
      <c r="A655" s="1"/>
      <c r="B655" s="1"/>
      <c r="C655" s="1"/>
      <c r="D655" s="1"/>
      <c r="E655" s="3"/>
      <c r="F655" s="3"/>
      <c r="G655" s="1"/>
      <c r="H655" s="1"/>
      <c r="I655" s="1"/>
      <c r="J655" s="1"/>
      <c r="K655" s="1"/>
      <c r="L655" s="1"/>
      <c r="M655" s="1"/>
      <c r="N655" s="1"/>
      <c r="O655" s="1"/>
    </row>
    <row r="656" spans="1:15">
      <c r="A656" s="1"/>
      <c r="B656" s="1"/>
      <c r="C656" s="1"/>
      <c r="D656" s="1"/>
      <c r="E656" s="3"/>
      <c r="F656" s="3"/>
      <c r="G656" s="1"/>
      <c r="H656" s="1"/>
      <c r="I656" s="1"/>
      <c r="J656" s="1"/>
      <c r="K656" s="1"/>
      <c r="L656" s="1"/>
      <c r="M656" s="1"/>
      <c r="N656" s="1"/>
      <c r="O656" s="1"/>
    </row>
    <row r="657" spans="1:15">
      <c r="A657" s="1"/>
      <c r="B657" s="1"/>
      <c r="C657" s="1"/>
      <c r="D657" s="1"/>
      <c r="E657" s="3"/>
      <c r="F657" s="3"/>
      <c r="G657" s="1"/>
      <c r="H657" s="1"/>
      <c r="I657" s="1"/>
      <c r="J657" s="1"/>
      <c r="K657" s="1"/>
      <c r="L657" s="1"/>
      <c r="M657" s="1"/>
      <c r="N657" s="1"/>
      <c r="O657" s="1"/>
    </row>
    <row r="658" spans="1:15">
      <c r="A658" s="1"/>
      <c r="B658" s="1"/>
      <c r="C658" s="1"/>
      <c r="D658" s="1"/>
      <c r="E658" s="3"/>
      <c r="F658" s="3"/>
      <c r="G658" s="1"/>
      <c r="H658" s="1"/>
      <c r="I658" s="1"/>
      <c r="J658" s="1"/>
      <c r="K658" s="1"/>
      <c r="L658" s="1"/>
      <c r="M658" s="1"/>
      <c r="N658" s="1"/>
      <c r="O658" s="1"/>
    </row>
    <row r="659" spans="1:15">
      <c r="A659" s="1"/>
      <c r="B659" s="1"/>
      <c r="C659" s="1"/>
      <c r="D659" s="1"/>
      <c r="E659" s="3"/>
      <c r="F659" s="3"/>
      <c r="G659" s="1"/>
      <c r="H659" s="1"/>
      <c r="I659" s="1"/>
      <c r="J659" s="1"/>
      <c r="K659" s="1"/>
      <c r="L659" s="1"/>
      <c r="M659" s="1"/>
      <c r="N659" s="1"/>
      <c r="O659" s="1"/>
    </row>
    <row r="660" spans="1:15">
      <c r="A660" s="1"/>
      <c r="B660" s="1"/>
      <c r="C660" s="1"/>
      <c r="D660" s="1"/>
      <c r="E660" s="3"/>
      <c r="F660" s="3"/>
      <c r="G660" s="1"/>
      <c r="H660" s="1"/>
      <c r="I660" s="1"/>
      <c r="J660" s="1"/>
      <c r="K660" s="1"/>
      <c r="L660" s="1"/>
      <c r="M660" s="1"/>
      <c r="N660" s="1"/>
      <c r="O660" s="1"/>
    </row>
    <row r="661" spans="1:15">
      <c r="A661" s="1"/>
      <c r="B661" s="1"/>
      <c r="C661" s="1"/>
      <c r="D661" s="1"/>
      <c r="E661" s="3"/>
      <c r="F661" s="3"/>
      <c r="G661" s="1"/>
      <c r="H661" s="1"/>
      <c r="I661" s="1"/>
      <c r="J661" s="1"/>
      <c r="K661" s="1"/>
      <c r="L661" s="1"/>
      <c r="M661" s="1"/>
      <c r="N661" s="1"/>
      <c r="O661" s="1"/>
    </row>
    <row r="662" spans="1:15">
      <c r="A662" s="1"/>
      <c r="B662" s="1"/>
      <c r="C662" s="1"/>
      <c r="D662" s="1"/>
      <c r="E662" s="3"/>
      <c r="F662" s="3"/>
      <c r="G662" s="1"/>
      <c r="H662" s="1"/>
      <c r="I662" s="1"/>
      <c r="J662" s="1"/>
      <c r="K662" s="1"/>
      <c r="L662" s="1"/>
      <c r="M662" s="1"/>
      <c r="N662" s="1"/>
      <c r="O662" s="1"/>
    </row>
    <row r="663" spans="1:15">
      <c r="A663" s="1"/>
      <c r="B663" s="1"/>
      <c r="C663" s="1"/>
      <c r="D663" s="1"/>
      <c r="E663" s="3"/>
      <c r="F663" s="3"/>
      <c r="G663" s="1"/>
      <c r="H663" s="1"/>
      <c r="I663" s="1"/>
      <c r="J663" s="1"/>
      <c r="K663" s="1"/>
      <c r="L663" s="1"/>
      <c r="M663" s="1"/>
      <c r="N663" s="1"/>
      <c r="O663" s="1"/>
    </row>
    <row r="664" spans="1:15">
      <c r="A664" s="1"/>
      <c r="B664" s="1"/>
      <c r="C664" s="1"/>
      <c r="D664" s="1"/>
      <c r="E664" s="3"/>
      <c r="F664" s="3"/>
      <c r="G664" s="1"/>
      <c r="H664" s="1"/>
      <c r="I664" s="1"/>
      <c r="J664" s="1"/>
      <c r="K664" s="1"/>
      <c r="L664" s="1"/>
      <c r="M664" s="1"/>
      <c r="N664" s="1"/>
      <c r="O664" s="1"/>
    </row>
    <row r="665" spans="1:15">
      <c r="A665" s="1"/>
      <c r="B665" s="1"/>
      <c r="C665" s="1"/>
      <c r="D665" s="1"/>
      <c r="E665" s="3"/>
      <c r="F665" s="3"/>
      <c r="G665" s="1"/>
      <c r="H665" s="1"/>
      <c r="I665" s="1"/>
      <c r="J665" s="1"/>
      <c r="K665" s="1"/>
      <c r="L665" s="1"/>
      <c r="M665" s="1"/>
      <c r="N665" s="1"/>
      <c r="O665" s="1"/>
    </row>
    <row r="666" spans="1:15">
      <c r="A666" s="1"/>
      <c r="B666" s="1"/>
      <c r="C666" s="1"/>
      <c r="D666" s="1"/>
      <c r="E666" s="3"/>
      <c r="F666" s="3"/>
      <c r="G666" s="1"/>
      <c r="H666" s="1"/>
      <c r="I666" s="1"/>
      <c r="J666" s="1"/>
      <c r="K666" s="1"/>
      <c r="L666" s="1"/>
      <c r="M666" s="1"/>
      <c r="N666" s="1"/>
      <c r="O666" s="1"/>
    </row>
    <row r="667" spans="1:15">
      <c r="A667" s="1"/>
      <c r="B667" s="1"/>
      <c r="C667" s="1"/>
      <c r="D667" s="1"/>
      <c r="E667" s="3"/>
      <c r="F667" s="3"/>
      <c r="G667" s="1"/>
      <c r="H667" s="1"/>
      <c r="I667" s="1"/>
      <c r="J667" s="1"/>
      <c r="K667" s="1"/>
      <c r="L667" s="1"/>
      <c r="M667" s="1"/>
      <c r="N667" s="1"/>
      <c r="O667" s="1"/>
    </row>
    <row r="668" spans="1:15">
      <c r="A668" s="1"/>
      <c r="B668" s="1"/>
      <c r="C668" s="1"/>
      <c r="D668" s="1"/>
      <c r="E668" s="3"/>
      <c r="F668" s="3"/>
      <c r="G668" s="1"/>
      <c r="H668" s="1"/>
      <c r="I668" s="1"/>
      <c r="J668" s="1"/>
      <c r="K668" s="1"/>
      <c r="L668" s="1"/>
      <c r="M668" s="1"/>
      <c r="N668" s="1"/>
      <c r="O668" s="1"/>
    </row>
    <row r="669" spans="1:15">
      <c r="A669" s="1"/>
      <c r="B669" s="1"/>
      <c r="C669" s="1"/>
      <c r="D669" s="1"/>
      <c r="E669" s="3"/>
      <c r="F669" s="3"/>
      <c r="G669" s="1"/>
      <c r="H669" s="1"/>
      <c r="I669" s="1"/>
      <c r="J669" s="1"/>
      <c r="K669" s="1"/>
      <c r="L669" s="1"/>
      <c r="M669" s="1"/>
      <c r="N669" s="1"/>
      <c r="O669" s="1"/>
    </row>
    <row r="670" spans="1:15">
      <c r="A670" s="1"/>
      <c r="B670" s="1"/>
      <c r="C670" s="1"/>
      <c r="D670" s="1"/>
      <c r="E670" s="3"/>
      <c r="F670" s="3"/>
      <c r="G670" s="1"/>
      <c r="H670" s="1"/>
      <c r="I670" s="1"/>
      <c r="J670" s="1"/>
      <c r="K670" s="1"/>
      <c r="L670" s="1"/>
      <c r="M670" s="1"/>
      <c r="N670" s="1"/>
      <c r="O670" s="1"/>
    </row>
    <row r="671" spans="1:15">
      <c r="A671" s="1"/>
      <c r="B671" s="1"/>
      <c r="C671" s="1"/>
      <c r="D671" s="1"/>
      <c r="E671" s="3"/>
      <c r="F671" s="3"/>
      <c r="G671" s="1"/>
      <c r="H671" s="1"/>
      <c r="I671" s="1"/>
      <c r="J671" s="1"/>
      <c r="K671" s="1"/>
      <c r="L671" s="1"/>
      <c r="M671" s="1"/>
      <c r="N671" s="1"/>
      <c r="O671" s="1"/>
    </row>
    <row r="672" spans="1:15">
      <c r="A672" s="1"/>
      <c r="B672" s="1"/>
      <c r="C672" s="1"/>
      <c r="D672" s="1"/>
      <c r="E672" s="3"/>
      <c r="F672" s="3"/>
      <c r="G672" s="1"/>
      <c r="H672" s="1"/>
      <c r="I672" s="1"/>
      <c r="J672" s="1"/>
      <c r="K672" s="1"/>
      <c r="L672" s="1"/>
      <c r="M672" s="1"/>
      <c r="N672" s="1"/>
      <c r="O672" s="1"/>
    </row>
    <row r="673" spans="1:15">
      <c r="A673" s="1"/>
      <c r="B673" s="1"/>
      <c r="C673" s="1"/>
      <c r="D673" s="1"/>
      <c r="E673" s="3"/>
      <c r="F673" s="3"/>
      <c r="G673" s="1"/>
      <c r="H673" s="1"/>
      <c r="I673" s="1"/>
      <c r="J673" s="1"/>
      <c r="K673" s="1"/>
      <c r="L673" s="1"/>
      <c r="M673" s="1"/>
      <c r="N673" s="1"/>
      <c r="O673" s="1"/>
    </row>
    <row r="674" spans="1:15">
      <c r="A674" s="1"/>
      <c r="B674" s="1"/>
      <c r="C674" s="1"/>
      <c r="D674" s="1"/>
      <c r="E674" s="3"/>
      <c r="F674" s="3"/>
      <c r="G674" s="1"/>
      <c r="H674" s="1"/>
      <c r="I674" s="1"/>
      <c r="J674" s="1"/>
      <c r="K674" s="1"/>
      <c r="L674" s="1"/>
      <c r="M674" s="1"/>
      <c r="N674" s="1"/>
      <c r="O674" s="1"/>
    </row>
    <row r="675" spans="1:15">
      <c r="A675" s="1"/>
      <c r="B675" s="1"/>
      <c r="C675" s="1"/>
      <c r="D675" s="1"/>
      <c r="E675" s="3"/>
      <c r="F675" s="3"/>
      <c r="G675" s="1"/>
      <c r="H675" s="1"/>
      <c r="I675" s="1"/>
      <c r="J675" s="1"/>
      <c r="K675" s="1"/>
      <c r="L675" s="1"/>
      <c r="M675" s="1"/>
      <c r="N675" s="1"/>
      <c r="O675" s="1"/>
    </row>
    <row r="676" spans="1:15">
      <c r="A676" s="1"/>
      <c r="B676" s="1"/>
      <c r="C676" s="1"/>
      <c r="D676" s="1"/>
      <c r="E676" s="3"/>
      <c r="F676" s="3"/>
      <c r="G676" s="1"/>
      <c r="H676" s="1"/>
      <c r="I676" s="1"/>
      <c r="J676" s="1"/>
      <c r="K676" s="1"/>
      <c r="L676" s="1"/>
      <c r="M676" s="1"/>
      <c r="N676" s="1"/>
      <c r="O676" s="1"/>
    </row>
    <row r="677" spans="1:15">
      <c r="A677" s="1"/>
      <c r="B677" s="1"/>
      <c r="C677" s="1"/>
      <c r="D677" s="1"/>
      <c r="E677" s="3"/>
      <c r="F677" s="3"/>
      <c r="G677" s="1"/>
      <c r="H677" s="1"/>
      <c r="I677" s="1"/>
      <c r="J677" s="1"/>
      <c r="K677" s="1"/>
      <c r="L677" s="1"/>
      <c r="M677" s="1"/>
      <c r="N677" s="1"/>
      <c r="O677" s="1"/>
    </row>
    <row r="678" spans="1:15">
      <c r="A678" s="1"/>
      <c r="B678" s="1"/>
      <c r="C678" s="1"/>
      <c r="D678" s="1"/>
      <c r="E678" s="3"/>
      <c r="F678" s="3"/>
      <c r="G678" s="1"/>
      <c r="H678" s="1"/>
      <c r="I678" s="1"/>
      <c r="J678" s="1"/>
      <c r="K678" s="1"/>
      <c r="L678" s="1"/>
      <c r="M678" s="1"/>
      <c r="N678" s="1"/>
      <c r="O678" s="1"/>
    </row>
    <row r="679" spans="1:15">
      <c r="A679" s="1"/>
      <c r="B679" s="1"/>
      <c r="C679" s="1"/>
      <c r="D679" s="1"/>
      <c r="E679" s="3"/>
      <c r="F679" s="3"/>
      <c r="G679" s="1"/>
      <c r="H679" s="1"/>
      <c r="I679" s="1"/>
      <c r="J679" s="1"/>
      <c r="K679" s="1"/>
      <c r="L679" s="1"/>
      <c r="M679" s="1"/>
      <c r="N679" s="1"/>
      <c r="O679" s="1"/>
    </row>
    <row r="680" spans="1:15">
      <c r="A680" s="1"/>
      <c r="B680" s="1"/>
      <c r="C680" s="1"/>
      <c r="D680" s="1"/>
      <c r="E680" s="3"/>
      <c r="F680" s="3"/>
      <c r="G680" s="1"/>
      <c r="H680" s="1"/>
      <c r="I680" s="1"/>
      <c r="J680" s="1"/>
      <c r="K680" s="1"/>
      <c r="L680" s="1"/>
      <c r="M680" s="1"/>
      <c r="N680" s="1"/>
      <c r="O680" s="1"/>
    </row>
    <row r="681" spans="1:15">
      <c r="A681" s="1"/>
      <c r="B681" s="1"/>
      <c r="C681" s="1"/>
      <c r="D681" s="1"/>
      <c r="E681" s="3"/>
      <c r="F681" s="3"/>
      <c r="G681" s="1"/>
      <c r="H681" s="1"/>
      <c r="I681" s="1"/>
      <c r="J681" s="1"/>
      <c r="K681" s="1"/>
      <c r="L681" s="1"/>
      <c r="M681" s="1"/>
      <c r="N681" s="1"/>
      <c r="O681" s="1"/>
    </row>
    <row r="682" spans="1:15">
      <c r="A682" s="1"/>
      <c r="B682" s="1"/>
      <c r="C682" s="1"/>
      <c r="D682" s="1"/>
      <c r="E682" s="3"/>
      <c r="F682" s="3"/>
      <c r="G682" s="1"/>
      <c r="H682" s="1"/>
      <c r="I682" s="1"/>
      <c r="J682" s="1"/>
      <c r="K682" s="1"/>
      <c r="L682" s="1"/>
      <c r="M682" s="1"/>
      <c r="N682" s="1"/>
      <c r="O682" s="1"/>
    </row>
    <row r="683" spans="1:15">
      <c r="A683" s="1"/>
      <c r="B683" s="1"/>
      <c r="C683" s="1"/>
      <c r="D683" s="1"/>
      <c r="E683" s="3"/>
      <c r="F683" s="3"/>
      <c r="G683" s="1"/>
      <c r="H683" s="1"/>
      <c r="I683" s="1"/>
      <c r="J683" s="1"/>
      <c r="K683" s="1"/>
      <c r="L683" s="1"/>
      <c r="M683" s="1"/>
      <c r="N683" s="1"/>
      <c r="O683" s="1"/>
    </row>
    <row r="684" spans="1:15">
      <c r="A684" s="1"/>
      <c r="B684" s="1"/>
      <c r="C684" s="1"/>
      <c r="D684" s="1"/>
      <c r="E684" s="3"/>
      <c r="F684" s="3"/>
      <c r="G684" s="1"/>
      <c r="H684" s="1"/>
      <c r="I684" s="1"/>
      <c r="J684" s="1"/>
      <c r="K684" s="1"/>
      <c r="L684" s="1"/>
      <c r="M684" s="1"/>
      <c r="N684" s="1"/>
      <c r="O684" s="1"/>
    </row>
    <row r="685" spans="1:15">
      <c r="A685" s="1"/>
      <c r="B685" s="1"/>
      <c r="C685" s="1"/>
      <c r="D685" s="1"/>
      <c r="E685" s="3"/>
      <c r="F685" s="3"/>
      <c r="G685" s="1"/>
      <c r="H685" s="1"/>
      <c r="I685" s="1"/>
      <c r="J685" s="1"/>
      <c r="K685" s="1"/>
      <c r="L685" s="1"/>
      <c r="M685" s="1"/>
      <c r="N685" s="1"/>
      <c r="O685" s="1"/>
    </row>
    <row r="686" spans="1:15">
      <c r="A686" s="1"/>
      <c r="B686" s="1"/>
      <c r="C686" s="1"/>
      <c r="D686" s="1"/>
      <c r="E686" s="3"/>
      <c r="F686" s="3"/>
      <c r="G686" s="1"/>
      <c r="H686" s="1"/>
      <c r="I686" s="1"/>
      <c r="J686" s="1"/>
      <c r="K686" s="1"/>
      <c r="L686" s="1"/>
      <c r="M686" s="1"/>
      <c r="N686" s="1"/>
      <c r="O686" s="1"/>
    </row>
    <row r="687" spans="1:15">
      <c r="A687" s="1"/>
      <c r="B687" s="1"/>
      <c r="C687" s="1"/>
      <c r="D687" s="1"/>
      <c r="E687" s="3"/>
      <c r="F687" s="3"/>
      <c r="G687" s="1"/>
      <c r="H687" s="1"/>
      <c r="I687" s="1"/>
      <c r="J687" s="1"/>
      <c r="K687" s="1"/>
      <c r="L687" s="1"/>
      <c r="M687" s="1"/>
      <c r="N687" s="1"/>
      <c r="O687" s="1"/>
    </row>
    <row r="688" spans="1:15">
      <c r="A688" s="1"/>
      <c r="B688" s="1"/>
      <c r="C688" s="1"/>
      <c r="D688" s="1"/>
      <c r="E688" s="3"/>
      <c r="F688" s="3"/>
      <c r="G688" s="1"/>
      <c r="H688" s="1"/>
      <c r="I688" s="1"/>
      <c r="J688" s="1"/>
      <c r="K688" s="1"/>
      <c r="L688" s="1"/>
      <c r="M688" s="1"/>
      <c r="N688" s="1"/>
      <c r="O688" s="1"/>
    </row>
    <row r="689" spans="1:15">
      <c r="A689" s="1"/>
      <c r="B689" s="1"/>
      <c r="C689" s="1"/>
      <c r="D689" s="1"/>
      <c r="E689" s="3"/>
      <c r="F689" s="3"/>
      <c r="G689" s="1"/>
      <c r="H689" s="1"/>
      <c r="I689" s="1"/>
      <c r="J689" s="1"/>
      <c r="K689" s="1"/>
      <c r="L689" s="1"/>
      <c r="M689" s="1"/>
      <c r="N689" s="1"/>
      <c r="O689" s="1"/>
    </row>
    <row r="690" spans="1:15">
      <c r="A690" s="1"/>
      <c r="B690" s="1"/>
      <c r="C690" s="1"/>
      <c r="D690" s="1"/>
      <c r="E690" s="3"/>
      <c r="F690" s="3"/>
      <c r="G690" s="1"/>
      <c r="H690" s="1"/>
      <c r="I690" s="1"/>
      <c r="J690" s="1"/>
      <c r="K690" s="1"/>
      <c r="L690" s="1"/>
      <c r="M690" s="1"/>
      <c r="N690" s="1"/>
      <c r="O690" s="1"/>
    </row>
    <row r="691" spans="1:15">
      <c r="A691" s="1"/>
      <c r="B691" s="1"/>
      <c r="C691" s="1"/>
      <c r="D691" s="1"/>
      <c r="E691" s="3"/>
      <c r="F691" s="3"/>
      <c r="G691" s="1"/>
      <c r="H691" s="1"/>
      <c r="I691" s="1"/>
      <c r="J691" s="1"/>
      <c r="K691" s="1"/>
      <c r="L691" s="1"/>
      <c r="M691" s="1"/>
      <c r="N691" s="1"/>
      <c r="O691" s="1"/>
    </row>
    <row r="692" spans="1:15">
      <c r="A692" s="1"/>
      <c r="B692" s="1"/>
      <c r="C692" s="1"/>
      <c r="D692" s="1"/>
      <c r="E692" s="3"/>
      <c r="F692" s="3"/>
      <c r="G692" s="1"/>
      <c r="H692" s="1"/>
      <c r="I692" s="1"/>
      <c r="J692" s="1"/>
      <c r="K692" s="1"/>
      <c r="L692" s="1"/>
      <c r="M692" s="1"/>
      <c r="N692" s="1"/>
      <c r="O692" s="1"/>
    </row>
    <row r="693" spans="1:15">
      <c r="A693" s="1"/>
      <c r="B693" s="1"/>
      <c r="C693" s="1"/>
      <c r="D693" s="1"/>
      <c r="E693" s="3"/>
      <c r="F693" s="3"/>
      <c r="G693" s="1"/>
      <c r="H693" s="1"/>
      <c r="I693" s="1"/>
      <c r="J693" s="1"/>
      <c r="K693" s="1"/>
      <c r="L693" s="1"/>
      <c r="M693" s="1"/>
      <c r="N693" s="1"/>
      <c r="O693" s="1"/>
    </row>
    <row r="694" spans="1:15">
      <c r="A694" s="1"/>
      <c r="B694" s="1"/>
      <c r="C694" s="1"/>
      <c r="D694" s="1"/>
      <c r="E694" s="3"/>
      <c r="F694" s="3"/>
      <c r="G694" s="1"/>
      <c r="H694" s="1"/>
      <c r="I694" s="1"/>
      <c r="J694" s="1"/>
      <c r="K694" s="1"/>
      <c r="L694" s="1"/>
      <c r="M694" s="1"/>
      <c r="N694" s="1"/>
      <c r="O694" s="1"/>
    </row>
    <row r="695" spans="1:15">
      <c r="A695" s="1"/>
      <c r="B695" s="1"/>
      <c r="C695" s="1"/>
      <c r="D695" s="1"/>
      <c r="E695" s="3"/>
      <c r="F695" s="3"/>
      <c r="G695" s="1"/>
      <c r="H695" s="1"/>
      <c r="I695" s="1"/>
      <c r="J695" s="1"/>
      <c r="K695" s="1"/>
      <c r="L695" s="1"/>
      <c r="M695" s="1"/>
      <c r="N695" s="1"/>
      <c r="O695" s="1"/>
    </row>
    <row r="696" spans="1:15">
      <c r="A696" s="1"/>
      <c r="B696" s="1"/>
      <c r="C696" s="1"/>
      <c r="D696" s="1"/>
      <c r="E696" s="3"/>
      <c r="F696" s="3"/>
      <c r="G696" s="1"/>
      <c r="H696" s="1"/>
      <c r="I696" s="1"/>
      <c r="J696" s="1"/>
      <c r="K696" s="1"/>
      <c r="L696" s="1"/>
      <c r="M696" s="1"/>
      <c r="N696" s="1"/>
      <c r="O696" s="1"/>
    </row>
    <row r="697" spans="1:15">
      <c r="A697" s="1"/>
      <c r="B697" s="1"/>
      <c r="C697" s="1"/>
      <c r="D697" s="1"/>
      <c r="E697" s="3"/>
      <c r="F697" s="3"/>
      <c r="G697" s="1"/>
      <c r="H697" s="1"/>
      <c r="I697" s="1"/>
      <c r="J697" s="1"/>
      <c r="K697" s="1"/>
      <c r="L697" s="1"/>
      <c r="M697" s="1"/>
      <c r="N697" s="1"/>
      <c r="O697" s="1"/>
    </row>
    <row r="698" spans="1:15">
      <c r="A698" s="1"/>
      <c r="B698" s="1"/>
      <c r="C698" s="1"/>
      <c r="D698" s="1"/>
      <c r="E698" s="3"/>
      <c r="F698" s="3"/>
      <c r="G698" s="1"/>
      <c r="H698" s="1"/>
      <c r="I698" s="1"/>
      <c r="J698" s="1"/>
      <c r="K698" s="1"/>
      <c r="L698" s="1"/>
      <c r="M698" s="1"/>
      <c r="N698" s="1"/>
      <c r="O698" s="1"/>
    </row>
    <row r="699" spans="1:15">
      <c r="A699" s="1"/>
      <c r="B699" s="1"/>
      <c r="C699" s="1"/>
      <c r="D699" s="1"/>
      <c r="E699" s="3"/>
      <c r="F699" s="3"/>
      <c r="G699" s="1"/>
      <c r="H699" s="1"/>
      <c r="I699" s="1"/>
      <c r="J699" s="1"/>
      <c r="K699" s="1"/>
      <c r="L699" s="1"/>
      <c r="M699" s="1"/>
      <c r="N699" s="1"/>
      <c r="O699" s="1"/>
    </row>
    <row r="700" spans="1:15">
      <c r="A700" s="1"/>
      <c r="B700" s="1"/>
      <c r="C700" s="1"/>
      <c r="D700" s="1"/>
      <c r="E700" s="3"/>
      <c r="F700" s="3"/>
      <c r="G700" s="1"/>
      <c r="H700" s="1"/>
      <c r="I700" s="1"/>
      <c r="J700" s="1"/>
      <c r="K700" s="1"/>
      <c r="L700" s="1"/>
      <c r="M700" s="1"/>
      <c r="N700" s="1"/>
      <c r="O700" s="1"/>
    </row>
    <row r="701" spans="1:15">
      <c r="A701" s="1"/>
      <c r="B701" s="1"/>
      <c r="C701" s="1"/>
      <c r="D701" s="1"/>
      <c r="E701" s="3"/>
      <c r="F701" s="3"/>
      <c r="G701" s="1"/>
      <c r="H701" s="1"/>
      <c r="I701" s="1"/>
      <c r="J701" s="1"/>
      <c r="K701" s="1"/>
      <c r="L701" s="1"/>
      <c r="M701" s="1"/>
      <c r="N701" s="1"/>
      <c r="O701" s="1"/>
    </row>
    <row r="702" spans="1:15">
      <c r="A702" s="1"/>
      <c r="B702" s="1"/>
      <c r="C702" s="1"/>
      <c r="D702" s="1"/>
      <c r="E702" s="3"/>
      <c r="F702" s="3"/>
      <c r="G702" s="1"/>
      <c r="H702" s="1"/>
      <c r="I702" s="1"/>
      <c r="J702" s="1"/>
      <c r="K702" s="1"/>
      <c r="L702" s="1"/>
      <c r="M702" s="1"/>
      <c r="N702" s="1"/>
      <c r="O702" s="1"/>
    </row>
    <row r="703" spans="1:15">
      <c r="A703" s="1"/>
      <c r="B703" s="1"/>
      <c r="C703" s="1"/>
      <c r="D703" s="1"/>
      <c r="E703" s="3"/>
      <c r="F703" s="3"/>
      <c r="G703" s="1"/>
      <c r="H703" s="1"/>
      <c r="I703" s="1"/>
      <c r="J703" s="1"/>
      <c r="K703" s="1"/>
      <c r="L703" s="1"/>
      <c r="M703" s="1"/>
      <c r="N703" s="1"/>
      <c r="O703" s="1"/>
    </row>
    <row r="704" spans="1:15">
      <c r="A704" s="1"/>
      <c r="B704" s="1"/>
      <c r="C704" s="1"/>
      <c r="D704" s="1"/>
      <c r="E704" s="3"/>
      <c r="F704" s="3"/>
      <c r="G704" s="1"/>
      <c r="H704" s="1"/>
      <c r="I704" s="1"/>
      <c r="J704" s="1"/>
      <c r="K704" s="1"/>
      <c r="L704" s="1"/>
      <c r="M704" s="1"/>
      <c r="N704" s="1"/>
      <c r="O704" s="1"/>
    </row>
    <row r="705" spans="1:15">
      <c r="A705" s="1"/>
      <c r="B705" s="1"/>
      <c r="C705" s="1"/>
      <c r="D705" s="1"/>
      <c r="E705" s="3"/>
      <c r="F705" s="3"/>
      <c r="G705" s="1"/>
      <c r="H705" s="1"/>
      <c r="I705" s="1"/>
      <c r="J705" s="1"/>
      <c r="K705" s="1"/>
      <c r="L705" s="1"/>
      <c r="M705" s="1"/>
      <c r="N705" s="1"/>
      <c r="O705" s="1"/>
    </row>
    <row r="706" spans="1:15">
      <c r="A706" s="1"/>
      <c r="B706" s="1"/>
      <c r="C706" s="1"/>
      <c r="D706" s="1"/>
      <c r="E706" s="3"/>
      <c r="F706" s="3"/>
      <c r="G706" s="1"/>
      <c r="H706" s="1"/>
      <c r="I706" s="1"/>
      <c r="J706" s="1"/>
      <c r="K706" s="1"/>
      <c r="L706" s="1"/>
      <c r="M706" s="1"/>
      <c r="N706" s="1"/>
      <c r="O706" s="1"/>
    </row>
    <row r="707" spans="1:15">
      <c r="A707" s="1"/>
      <c r="B707" s="1"/>
      <c r="C707" s="1"/>
      <c r="D707" s="1"/>
      <c r="E707" s="3"/>
      <c r="F707" s="3"/>
      <c r="G707" s="1"/>
      <c r="H707" s="1"/>
      <c r="I707" s="1"/>
      <c r="J707" s="1"/>
      <c r="K707" s="1"/>
      <c r="L707" s="1"/>
      <c r="M707" s="1"/>
      <c r="N707" s="1"/>
      <c r="O707" s="1"/>
    </row>
    <row r="708" spans="1:15">
      <c r="A708" s="1"/>
      <c r="B708" s="1"/>
      <c r="C708" s="1"/>
      <c r="D708" s="1"/>
      <c r="E708" s="3"/>
      <c r="F708" s="3"/>
      <c r="G708" s="1"/>
      <c r="H708" s="1"/>
      <c r="I708" s="1"/>
      <c r="J708" s="1"/>
      <c r="K708" s="1"/>
      <c r="L708" s="1"/>
      <c r="M708" s="1"/>
      <c r="N708" s="1"/>
      <c r="O708" s="1"/>
    </row>
    <row r="709" spans="1:15">
      <c r="A709" s="1"/>
      <c r="B709" s="1"/>
      <c r="C709" s="1"/>
      <c r="D709" s="1"/>
      <c r="E709" s="3"/>
      <c r="F709" s="3"/>
      <c r="G709" s="1"/>
      <c r="H709" s="1"/>
      <c r="I709" s="1"/>
      <c r="J709" s="1"/>
      <c r="K709" s="1"/>
      <c r="L709" s="1"/>
      <c r="M709" s="1"/>
      <c r="N709" s="1"/>
      <c r="O709" s="1"/>
    </row>
    <row r="710" spans="1:15">
      <c r="A710" s="1"/>
      <c r="B710" s="1"/>
      <c r="C710" s="1"/>
      <c r="D710" s="1"/>
      <c r="E710" s="3"/>
      <c r="F710" s="3"/>
      <c r="G710" s="1"/>
      <c r="H710" s="1"/>
      <c r="I710" s="1"/>
      <c r="J710" s="1"/>
      <c r="K710" s="1"/>
      <c r="L710" s="1"/>
      <c r="M710" s="1"/>
      <c r="N710" s="1"/>
      <c r="O710" s="1"/>
    </row>
    <row r="711" spans="1:15">
      <c r="A711" s="1"/>
      <c r="B711" s="1"/>
      <c r="C711" s="1"/>
      <c r="D711" s="1"/>
      <c r="E711" s="3"/>
      <c r="F711" s="3"/>
      <c r="G711" s="1"/>
      <c r="H711" s="1"/>
      <c r="I711" s="1"/>
      <c r="J711" s="1"/>
      <c r="K711" s="1"/>
      <c r="L711" s="1"/>
      <c r="M711" s="1"/>
      <c r="N711" s="1"/>
      <c r="O711" s="1"/>
    </row>
    <row r="712" spans="1:15">
      <c r="A712" s="1"/>
      <c r="B712" s="1"/>
      <c r="C712" s="1"/>
      <c r="D712" s="1"/>
      <c r="E712" s="3"/>
      <c r="F712" s="3"/>
      <c r="G712" s="1"/>
      <c r="H712" s="1"/>
      <c r="I712" s="1"/>
      <c r="J712" s="1"/>
      <c r="K712" s="1"/>
      <c r="L712" s="1"/>
      <c r="M712" s="1"/>
      <c r="N712" s="1"/>
      <c r="O712" s="1"/>
    </row>
    <row r="713" spans="1:15">
      <c r="A713" s="1"/>
      <c r="B713" s="1"/>
      <c r="C713" s="1"/>
      <c r="D713" s="1"/>
      <c r="E713" s="3"/>
      <c r="F713" s="3"/>
      <c r="G713" s="1"/>
      <c r="H713" s="1"/>
      <c r="I713" s="1"/>
      <c r="J713" s="1"/>
      <c r="K713" s="1"/>
      <c r="L713" s="1"/>
      <c r="M713" s="1"/>
      <c r="N713" s="1"/>
      <c r="O713" s="1"/>
    </row>
    <row r="714" spans="1:15">
      <c r="A714" s="1"/>
      <c r="B714" s="1"/>
      <c r="C714" s="1"/>
      <c r="D714" s="1"/>
      <c r="E714" s="3"/>
      <c r="F714" s="3"/>
      <c r="G714" s="1"/>
      <c r="H714" s="1"/>
      <c r="I714" s="1"/>
      <c r="J714" s="1"/>
      <c r="K714" s="1"/>
      <c r="L714" s="1"/>
      <c r="M714" s="1"/>
      <c r="N714" s="1"/>
      <c r="O714" s="1"/>
    </row>
    <row r="715" spans="1:15">
      <c r="A715" s="1"/>
      <c r="B715" s="1"/>
      <c r="C715" s="1"/>
      <c r="D715" s="1"/>
      <c r="E715" s="3"/>
      <c r="F715" s="3"/>
      <c r="G715" s="1"/>
      <c r="H715" s="1"/>
      <c r="I715" s="1"/>
      <c r="J715" s="1"/>
      <c r="K715" s="1"/>
      <c r="L715" s="1"/>
      <c r="M715" s="1"/>
      <c r="N715" s="1"/>
      <c r="O715" s="1"/>
    </row>
    <row r="716" spans="1:15">
      <c r="A716" s="1"/>
      <c r="B716" s="1"/>
      <c r="C716" s="1"/>
      <c r="D716" s="1"/>
      <c r="E716" s="3"/>
      <c r="F716" s="3"/>
      <c r="G716" s="1"/>
      <c r="H716" s="1"/>
      <c r="I716" s="1"/>
      <c r="J716" s="1"/>
      <c r="K716" s="1"/>
      <c r="L716" s="1"/>
      <c r="M716" s="1"/>
      <c r="N716" s="1"/>
      <c r="O716" s="1"/>
    </row>
    <row r="717" spans="1:15">
      <c r="A717" s="1"/>
      <c r="B717" s="1"/>
      <c r="C717" s="1"/>
      <c r="D717" s="1"/>
      <c r="E717" s="3"/>
      <c r="F717" s="3"/>
      <c r="G717" s="1"/>
      <c r="H717" s="1"/>
      <c r="I717" s="1"/>
      <c r="J717" s="1"/>
      <c r="K717" s="1"/>
      <c r="L717" s="1"/>
      <c r="M717" s="1"/>
      <c r="N717" s="1"/>
      <c r="O717" s="1"/>
    </row>
    <row r="718" spans="1:15">
      <c r="A718" s="1"/>
      <c r="B718" s="1"/>
      <c r="C718" s="1"/>
      <c r="D718" s="1"/>
      <c r="E718" s="3"/>
      <c r="F718" s="3"/>
      <c r="G718" s="1"/>
      <c r="H718" s="1"/>
      <c r="I718" s="1"/>
      <c r="J718" s="1"/>
      <c r="K718" s="1"/>
      <c r="L718" s="1"/>
      <c r="M718" s="1"/>
      <c r="N718" s="1"/>
      <c r="O718" s="1"/>
    </row>
    <row r="719" spans="1:15">
      <c r="A719" s="1"/>
      <c r="B719" s="1"/>
      <c r="C719" s="1"/>
      <c r="D719" s="1"/>
      <c r="E719" s="3"/>
      <c r="F719" s="3"/>
      <c r="G719" s="1"/>
      <c r="H719" s="1"/>
      <c r="I719" s="1"/>
      <c r="J719" s="1"/>
      <c r="K719" s="1"/>
      <c r="L719" s="1"/>
      <c r="M719" s="1"/>
      <c r="N719" s="1"/>
      <c r="O719" s="1"/>
    </row>
    <row r="720" spans="1:15">
      <c r="A720" s="1"/>
      <c r="B720" s="1"/>
      <c r="C720" s="1"/>
      <c r="D720" s="1"/>
      <c r="E720" s="3"/>
      <c r="F720" s="3"/>
      <c r="G720" s="1"/>
      <c r="H720" s="1"/>
      <c r="I720" s="1"/>
      <c r="J720" s="1"/>
      <c r="K720" s="1"/>
      <c r="L720" s="1"/>
      <c r="M720" s="1"/>
      <c r="N720" s="1"/>
      <c r="O720" s="1"/>
    </row>
    <row r="721" spans="1:15">
      <c r="A721" s="1"/>
      <c r="B721" s="1"/>
      <c r="C721" s="1"/>
      <c r="D721" s="1"/>
      <c r="E721" s="3"/>
      <c r="F721" s="3"/>
      <c r="G721" s="1"/>
      <c r="H721" s="1"/>
      <c r="I721" s="1"/>
      <c r="J721" s="1"/>
      <c r="K721" s="1"/>
      <c r="L721" s="1"/>
      <c r="M721" s="1"/>
      <c r="N721" s="1"/>
      <c r="O721" s="1"/>
    </row>
    <row r="722" spans="1:15">
      <c r="A722" s="1"/>
      <c r="B722" s="1"/>
      <c r="C722" s="1"/>
      <c r="D722" s="1"/>
      <c r="E722" s="3"/>
      <c r="F722" s="3"/>
      <c r="G722" s="1"/>
      <c r="H722" s="1"/>
      <c r="I722" s="1"/>
      <c r="J722" s="1"/>
      <c r="K722" s="1"/>
      <c r="L722" s="1"/>
      <c r="M722" s="1"/>
      <c r="N722" s="1"/>
      <c r="O722" s="1"/>
    </row>
    <row r="723" spans="1:15">
      <c r="A723" s="1"/>
      <c r="B723" s="1"/>
      <c r="C723" s="1"/>
      <c r="D723" s="1"/>
      <c r="E723" s="3"/>
      <c r="F723" s="3"/>
      <c r="G723" s="1"/>
      <c r="H723" s="1"/>
      <c r="I723" s="1"/>
      <c r="J723" s="1"/>
      <c r="K723" s="1"/>
      <c r="L723" s="1"/>
      <c r="M723" s="1"/>
      <c r="N723" s="1"/>
      <c r="O723" s="1"/>
    </row>
    <row r="724" spans="1:15">
      <c r="A724" s="1"/>
      <c r="B724" s="1"/>
      <c r="C724" s="1"/>
      <c r="D724" s="1"/>
      <c r="E724" s="3"/>
      <c r="F724" s="3"/>
      <c r="G724" s="1"/>
      <c r="H724" s="1"/>
      <c r="I724" s="1"/>
      <c r="J724" s="1"/>
      <c r="K724" s="1"/>
      <c r="L724" s="1"/>
      <c r="M724" s="1"/>
      <c r="N724" s="1"/>
      <c r="O724" s="1"/>
    </row>
    <row r="725" spans="1:15">
      <c r="A725" s="1"/>
      <c r="B725" s="1"/>
      <c r="C725" s="1"/>
      <c r="D725" s="1"/>
      <c r="E725" s="3"/>
      <c r="F725" s="3"/>
      <c r="G725" s="1"/>
      <c r="H725" s="1"/>
      <c r="I725" s="1"/>
      <c r="J725" s="1"/>
      <c r="K725" s="1"/>
      <c r="L725" s="1"/>
      <c r="M725" s="1"/>
      <c r="N725" s="1"/>
      <c r="O725" s="1"/>
    </row>
    <row r="726" spans="1:15">
      <c r="A726" s="1"/>
      <c r="B726" s="1"/>
      <c r="C726" s="1"/>
      <c r="D726" s="1"/>
      <c r="E726" s="3"/>
      <c r="F726" s="3"/>
      <c r="G726" s="1"/>
      <c r="H726" s="1"/>
      <c r="I726" s="1"/>
      <c r="J726" s="1"/>
      <c r="K726" s="1"/>
      <c r="L726" s="1"/>
      <c r="M726" s="1"/>
      <c r="N726" s="1"/>
      <c r="O726" s="1"/>
    </row>
    <row r="727" spans="1:15">
      <c r="A727" s="1"/>
      <c r="B727" s="1"/>
      <c r="C727" s="1"/>
      <c r="D727" s="1"/>
      <c r="E727" s="3"/>
      <c r="F727" s="3"/>
      <c r="G727" s="1"/>
      <c r="H727" s="1"/>
      <c r="I727" s="1"/>
      <c r="J727" s="1"/>
      <c r="K727" s="1"/>
      <c r="L727" s="1"/>
      <c r="M727" s="1"/>
      <c r="N727" s="1"/>
      <c r="O727" s="1"/>
    </row>
    <row r="728" spans="1:15">
      <c r="A728" s="1"/>
      <c r="B728" s="1"/>
      <c r="C728" s="1"/>
      <c r="D728" s="1"/>
      <c r="E728" s="3"/>
      <c r="F728" s="3"/>
      <c r="G728" s="1"/>
      <c r="H728" s="1"/>
      <c r="I728" s="1"/>
      <c r="J728" s="1"/>
      <c r="K728" s="1"/>
      <c r="L728" s="1"/>
      <c r="M728" s="1"/>
      <c r="N728" s="1"/>
      <c r="O728" s="1"/>
    </row>
    <row r="729" spans="1:15">
      <c r="A729" s="1"/>
      <c r="B729" s="1"/>
      <c r="C729" s="1"/>
      <c r="D729" s="1"/>
      <c r="E729" s="3"/>
      <c r="F729" s="3"/>
      <c r="G729" s="1"/>
      <c r="H729" s="1"/>
      <c r="I729" s="1"/>
      <c r="J729" s="1"/>
      <c r="K729" s="1"/>
      <c r="L729" s="1"/>
      <c r="M729" s="1"/>
      <c r="N729" s="1"/>
      <c r="O729" s="1"/>
    </row>
    <row r="730" spans="1:15">
      <c r="A730" s="1"/>
      <c r="B730" s="1"/>
      <c r="C730" s="1"/>
      <c r="D730" s="1"/>
      <c r="E730" s="3"/>
      <c r="F730" s="3"/>
      <c r="G730" s="1"/>
      <c r="H730" s="1"/>
      <c r="I730" s="1"/>
      <c r="J730" s="1"/>
      <c r="K730" s="1"/>
      <c r="L730" s="1"/>
      <c r="M730" s="1"/>
      <c r="N730" s="1"/>
      <c r="O730" s="1"/>
    </row>
    <row r="731" spans="1:15">
      <c r="A731" s="1"/>
      <c r="B731" s="1"/>
      <c r="C731" s="1"/>
      <c r="D731" s="1"/>
      <c r="E731" s="3"/>
      <c r="F731" s="3"/>
      <c r="G731" s="1"/>
      <c r="H731" s="1"/>
      <c r="I731" s="1"/>
      <c r="J731" s="1"/>
      <c r="K731" s="1"/>
      <c r="L731" s="1"/>
      <c r="M731" s="1"/>
      <c r="N731" s="1"/>
      <c r="O731" s="1"/>
    </row>
    <row r="732" spans="1:15">
      <c r="A732" s="1"/>
      <c r="B732" s="1"/>
      <c r="C732" s="1"/>
      <c r="D732" s="1"/>
      <c r="E732" s="3"/>
      <c r="F732" s="3"/>
      <c r="G732" s="1"/>
      <c r="H732" s="1"/>
      <c r="I732" s="1"/>
      <c r="J732" s="1"/>
      <c r="K732" s="1"/>
      <c r="L732" s="1"/>
      <c r="M732" s="1"/>
      <c r="N732" s="1"/>
      <c r="O732" s="1"/>
    </row>
    <row r="733" spans="1:15">
      <c r="A733" s="1"/>
      <c r="B733" s="1"/>
      <c r="C733" s="1"/>
      <c r="D733" s="1"/>
      <c r="E733" s="3"/>
      <c r="F733" s="3"/>
      <c r="G733" s="1"/>
      <c r="H733" s="1"/>
      <c r="I733" s="1"/>
      <c r="J733" s="1"/>
      <c r="K733" s="1"/>
      <c r="L733" s="1"/>
      <c r="M733" s="1"/>
      <c r="N733" s="1"/>
      <c r="O733" s="1"/>
    </row>
    <row r="734" spans="1:15">
      <c r="A734" s="1"/>
      <c r="B734" s="1"/>
      <c r="C734" s="1"/>
      <c r="D734" s="1"/>
      <c r="E734" s="3"/>
      <c r="F734" s="3"/>
      <c r="G734" s="1"/>
      <c r="H734" s="1"/>
      <c r="I734" s="1"/>
      <c r="J734" s="1"/>
      <c r="K734" s="1"/>
      <c r="L734" s="1"/>
      <c r="M734" s="1"/>
      <c r="N734" s="1"/>
      <c r="O734" s="1"/>
    </row>
    <row r="735" spans="1:15">
      <c r="A735" s="1"/>
      <c r="B735" s="1"/>
      <c r="C735" s="1"/>
      <c r="D735" s="1"/>
      <c r="E735" s="3"/>
      <c r="F735" s="3"/>
      <c r="G735" s="1"/>
      <c r="H735" s="1"/>
      <c r="I735" s="1"/>
      <c r="J735" s="1"/>
      <c r="K735" s="1"/>
      <c r="L735" s="1"/>
      <c r="M735" s="1"/>
      <c r="N735" s="1"/>
      <c r="O735" s="1"/>
    </row>
    <row r="736" spans="1:15">
      <c r="A736" s="1"/>
      <c r="B736" s="1"/>
      <c r="C736" s="1"/>
      <c r="D736" s="1"/>
      <c r="E736" s="3"/>
      <c r="F736" s="3"/>
      <c r="G736" s="1"/>
      <c r="H736" s="1"/>
      <c r="I736" s="1"/>
      <c r="J736" s="1"/>
      <c r="K736" s="1"/>
      <c r="L736" s="1"/>
      <c r="M736" s="1"/>
      <c r="N736" s="1"/>
      <c r="O736" s="1"/>
    </row>
    <row r="737" spans="1:15">
      <c r="A737" s="1"/>
      <c r="B737" s="1"/>
      <c r="C737" s="1"/>
      <c r="D737" s="1"/>
      <c r="E737" s="3"/>
      <c r="F737" s="3"/>
      <c r="G737" s="1"/>
      <c r="H737" s="1"/>
      <c r="I737" s="1"/>
      <c r="J737" s="1"/>
      <c r="K737" s="1"/>
      <c r="L737" s="1"/>
      <c r="M737" s="1"/>
      <c r="N737" s="1"/>
      <c r="O737" s="1"/>
    </row>
    <row r="738" spans="1:15">
      <c r="A738" s="1"/>
      <c r="B738" s="1"/>
      <c r="C738" s="1"/>
      <c r="D738" s="1"/>
      <c r="E738" s="3"/>
      <c r="F738" s="3"/>
      <c r="G738" s="1"/>
      <c r="H738" s="1"/>
      <c r="I738" s="1"/>
      <c r="J738" s="1"/>
      <c r="K738" s="1"/>
      <c r="L738" s="1"/>
      <c r="M738" s="1"/>
      <c r="N738" s="1"/>
      <c r="O738" s="1"/>
    </row>
    <row r="739" spans="1:15">
      <c r="A739" s="1"/>
      <c r="B739" s="1"/>
      <c r="C739" s="1"/>
      <c r="D739" s="1"/>
      <c r="E739" s="3"/>
      <c r="F739" s="3"/>
      <c r="G739" s="1"/>
      <c r="H739" s="1"/>
      <c r="I739" s="1"/>
      <c r="J739" s="1"/>
      <c r="K739" s="1"/>
      <c r="L739" s="1"/>
      <c r="M739" s="1"/>
      <c r="N739" s="1"/>
      <c r="O739" s="1"/>
    </row>
    <row r="740" spans="1:15">
      <c r="A740" s="1"/>
      <c r="B740" s="1"/>
      <c r="C740" s="1"/>
      <c r="D740" s="1"/>
      <c r="E740" s="3"/>
      <c r="F740" s="3"/>
      <c r="G740" s="1"/>
      <c r="H740" s="1"/>
      <c r="I740" s="1"/>
      <c r="J740" s="1"/>
      <c r="K740" s="1"/>
      <c r="L740" s="1"/>
      <c r="M740" s="1"/>
      <c r="N740" s="1"/>
      <c r="O740" s="1"/>
    </row>
    <row r="741" spans="1:15">
      <c r="A741" s="1"/>
      <c r="B741" s="1"/>
      <c r="C741" s="1"/>
      <c r="D741" s="1"/>
      <c r="E741" s="3"/>
      <c r="F741" s="3"/>
      <c r="G741" s="1"/>
      <c r="H741" s="1"/>
      <c r="I741" s="1"/>
      <c r="J741" s="1"/>
      <c r="K741" s="1"/>
      <c r="L741" s="1"/>
      <c r="M741" s="1"/>
      <c r="N741" s="1"/>
      <c r="O741" s="1"/>
    </row>
    <row r="742" spans="1:15">
      <c r="A742" s="1"/>
      <c r="B742" s="1"/>
      <c r="C742" s="1"/>
      <c r="D742" s="1"/>
      <c r="E742" s="3"/>
      <c r="F742" s="3"/>
      <c r="G742" s="1"/>
      <c r="H742" s="1"/>
      <c r="I742" s="1"/>
      <c r="J742" s="1"/>
      <c r="K742" s="1"/>
      <c r="L742" s="1"/>
      <c r="M742" s="1"/>
      <c r="N742" s="1"/>
      <c r="O742" s="1"/>
    </row>
    <row r="743" spans="1:15">
      <c r="A743" s="1"/>
      <c r="B743" s="1"/>
      <c r="C743" s="1"/>
      <c r="D743" s="1"/>
      <c r="E743" s="3"/>
      <c r="F743" s="3"/>
      <c r="G743" s="1"/>
      <c r="H743" s="1"/>
      <c r="I743" s="1"/>
      <c r="J743" s="1"/>
      <c r="K743" s="1"/>
      <c r="L743" s="1"/>
      <c r="M743" s="1"/>
      <c r="N743" s="1"/>
      <c r="O743" s="1"/>
    </row>
    <row r="744" spans="1:15">
      <c r="A744" s="1"/>
      <c r="B744" s="1"/>
      <c r="C744" s="1"/>
      <c r="D744" s="1"/>
      <c r="E744" s="3"/>
      <c r="F744" s="3"/>
      <c r="G744" s="1"/>
      <c r="H744" s="1"/>
      <c r="I744" s="1"/>
      <c r="J744" s="1"/>
      <c r="K744" s="1"/>
      <c r="L744" s="1"/>
      <c r="M744" s="1"/>
      <c r="N744" s="1"/>
      <c r="O744" s="1"/>
    </row>
    <row r="745" spans="1:15">
      <c r="A745" s="1"/>
      <c r="B745" s="1"/>
      <c r="C745" s="1"/>
      <c r="D745" s="1"/>
      <c r="E745" s="3"/>
      <c r="F745" s="3"/>
      <c r="G745" s="1"/>
      <c r="H745" s="1"/>
      <c r="I745" s="1"/>
      <c r="J745" s="1"/>
      <c r="K745" s="1"/>
      <c r="L745" s="1"/>
      <c r="M745" s="1"/>
      <c r="N745" s="1"/>
      <c r="O745" s="1"/>
    </row>
    <row r="746" spans="1:15">
      <c r="A746" s="1"/>
      <c r="B746" s="1"/>
      <c r="C746" s="1"/>
      <c r="D746" s="1"/>
      <c r="E746" s="3"/>
      <c r="F746" s="3"/>
      <c r="G746" s="1"/>
      <c r="H746" s="1"/>
      <c r="I746" s="1"/>
      <c r="J746" s="1"/>
      <c r="K746" s="1"/>
      <c r="L746" s="1"/>
      <c r="M746" s="1"/>
      <c r="N746" s="1"/>
      <c r="O746" s="1"/>
    </row>
    <row r="747" spans="1:15">
      <c r="A747" s="1"/>
      <c r="B747" s="1"/>
      <c r="C747" s="1"/>
      <c r="D747" s="1"/>
      <c r="E747" s="3"/>
      <c r="F747" s="3"/>
      <c r="G747" s="1"/>
      <c r="H747" s="1"/>
      <c r="I747" s="1"/>
      <c r="J747" s="1"/>
      <c r="K747" s="1"/>
      <c r="L747" s="1"/>
      <c r="M747" s="1"/>
      <c r="N747" s="1"/>
      <c r="O747" s="1"/>
    </row>
    <row r="748" spans="1:15">
      <c r="A748" s="1"/>
      <c r="B748" s="1"/>
      <c r="C748" s="1"/>
      <c r="D748" s="1"/>
      <c r="E748" s="3"/>
      <c r="F748" s="3"/>
      <c r="G748" s="1"/>
      <c r="H748" s="1"/>
      <c r="I748" s="1"/>
      <c r="J748" s="1"/>
      <c r="K748" s="1"/>
      <c r="L748" s="1"/>
      <c r="M748" s="1"/>
      <c r="N748" s="1"/>
      <c r="O748" s="1"/>
    </row>
    <row r="749" spans="1:15">
      <c r="A749" s="1"/>
      <c r="B749" s="1"/>
      <c r="C749" s="1"/>
      <c r="D749" s="1"/>
      <c r="E749" s="3"/>
      <c r="F749" s="3"/>
      <c r="G749" s="1"/>
      <c r="H749" s="1"/>
      <c r="I749" s="1"/>
      <c r="J749" s="1"/>
      <c r="K749" s="1"/>
      <c r="L749" s="1"/>
      <c r="M749" s="1"/>
      <c r="N749" s="1"/>
      <c r="O749" s="1"/>
    </row>
    <row r="750" spans="1:15">
      <c r="A750" s="1"/>
      <c r="B750" s="1"/>
      <c r="C750" s="1"/>
      <c r="D750" s="1"/>
      <c r="E750" s="3"/>
      <c r="F750" s="3"/>
      <c r="G750" s="1"/>
      <c r="H750" s="1"/>
      <c r="I750" s="1"/>
      <c r="J750" s="1"/>
      <c r="K750" s="1"/>
      <c r="L750" s="1"/>
      <c r="M750" s="1"/>
      <c r="N750" s="1"/>
      <c r="O750" s="1"/>
    </row>
    <row r="751" spans="1:15">
      <c r="A751" s="1"/>
      <c r="B751" s="1"/>
      <c r="C751" s="1"/>
      <c r="D751" s="1"/>
      <c r="E751" s="3"/>
      <c r="F751" s="3"/>
      <c r="G751" s="1"/>
      <c r="H751" s="1"/>
      <c r="I751" s="1"/>
      <c r="J751" s="1"/>
      <c r="K751" s="1"/>
      <c r="L751" s="1"/>
      <c r="M751" s="1"/>
      <c r="N751" s="1"/>
      <c r="O751" s="1"/>
    </row>
    <row r="752" spans="1:15">
      <c r="A752" s="1"/>
      <c r="B752" s="1"/>
      <c r="C752" s="1"/>
      <c r="D752" s="1"/>
      <c r="E752" s="3"/>
      <c r="F752" s="3"/>
      <c r="G752" s="1"/>
      <c r="H752" s="1"/>
      <c r="I752" s="1"/>
      <c r="J752" s="1"/>
      <c r="K752" s="1"/>
      <c r="L752" s="1"/>
      <c r="M752" s="1"/>
      <c r="N752" s="1"/>
      <c r="O752" s="1"/>
    </row>
    <row r="753" spans="1:15">
      <c r="A753" s="1"/>
      <c r="B753" s="1"/>
      <c r="C753" s="1"/>
      <c r="D753" s="1"/>
      <c r="E753" s="3"/>
      <c r="F753" s="3"/>
      <c r="G753" s="1"/>
      <c r="H753" s="1"/>
      <c r="I753" s="1"/>
      <c r="J753" s="1"/>
      <c r="K753" s="1"/>
      <c r="L753" s="1"/>
      <c r="M753" s="1"/>
      <c r="N753" s="1"/>
      <c r="O753" s="1"/>
    </row>
    <row r="754" spans="1:15">
      <c r="A754" s="1"/>
      <c r="B754" s="1"/>
      <c r="C754" s="1"/>
      <c r="D754" s="1"/>
      <c r="E754" s="3"/>
      <c r="F754" s="3"/>
      <c r="G754" s="1"/>
      <c r="H754" s="1"/>
      <c r="I754" s="1"/>
      <c r="J754" s="1"/>
      <c r="K754" s="1"/>
      <c r="L754" s="1"/>
      <c r="M754" s="1"/>
      <c r="N754" s="1"/>
      <c r="O754" s="1"/>
    </row>
    <row r="755" spans="1:15">
      <c r="A755" s="1"/>
      <c r="B755" s="1"/>
      <c r="C755" s="1"/>
      <c r="D755" s="1"/>
      <c r="E755" s="3"/>
      <c r="F755" s="3"/>
      <c r="G755" s="1"/>
      <c r="H755" s="1"/>
      <c r="I755" s="1"/>
      <c r="J755" s="1"/>
      <c r="K755" s="1"/>
      <c r="L755" s="1"/>
      <c r="M755" s="1"/>
      <c r="N755" s="1"/>
      <c r="O755" s="1"/>
    </row>
    <row r="756" spans="1:15">
      <c r="A756" s="1"/>
      <c r="B756" s="1"/>
      <c r="C756" s="1"/>
      <c r="D756" s="1"/>
      <c r="E756" s="3"/>
      <c r="F756" s="3"/>
      <c r="G756" s="1"/>
      <c r="H756" s="1"/>
      <c r="I756" s="1"/>
      <c r="J756" s="1"/>
      <c r="K756" s="1"/>
      <c r="L756" s="1"/>
      <c r="M756" s="1"/>
      <c r="N756" s="1"/>
      <c r="O756" s="1"/>
    </row>
    <row r="757" spans="1:15">
      <c r="A757" s="1"/>
      <c r="B757" s="1"/>
      <c r="C757" s="1"/>
      <c r="D757" s="1"/>
      <c r="E757" s="3"/>
      <c r="F757" s="3"/>
      <c r="G757" s="1"/>
      <c r="H757" s="1"/>
      <c r="I757" s="1"/>
      <c r="J757" s="1"/>
      <c r="K757" s="1"/>
      <c r="L757" s="1"/>
      <c r="M757" s="1"/>
      <c r="N757" s="1"/>
      <c r="O757" s="1"/>
    </row>
    <row r="758" spans="1:15">
      <c r="A758" s="1"/>
      <c r="B758" s="1"/>
      <c r="C758" s="1"/>
      <c r="D758" s="1"/>
      <c r="E758" s="3"/>
      <c r="F758" s="3"/>
      <c r="G758" s="1"/>
      <c r="H758" s="1"/>
      <c r="I758" s="1"/>
      <c r="J758" s="1"/>
      <c r="K758" s="1"/>
      <c r="L758" s="1"/>
      <c r="M758" s="1"/>
      <c r="N758" s="1"/>
      <c r="O758" s="1"/>
    </row>
    <row r="759" spans="1:15">
      <c r="A759" s="1"/>
      <c r="B759" s="1"/>
      <c r="C759" s="1"/>
      <c r="D759" s="1"/>
      <c r="E759" s="3"/>
      <c r="F759" s="3"/>
      <c r="G759" s="1"/>
      <c r="H759" s="1"/>
      <c r="I759" s="1"/>
      <c r="J759" s="1"/>
      <c r="K759" s="1"/>
      <c r="L759" s="1"/>
      <c r="M759" s="1"/>
      <c r="N759" s="1"/>
      <c r="O759" s="1"/>
    </row>
    <row r="760" spans="1:15">
      <c r="A760" s="1"/>
      <c r="B760" s="1"/>
      <c r="C760" s="1"/>
      <c r="D760" s="1"/>
      <c r="E760" s="3"/>
      <c r="F760" s="3"/>
      <c r="G760" s="1"/>
      <c r="H760" s="1"/>
      <c r="I760" s="1"/>
      <c r="J760" s="1"/>
      <c r="K760" s="1"/>
      <c r="L760" s="1"/>
      <c r="M760" s="1"/>
      <c r="N760" s="1"/>
      <c r="O760" s="1"/>
    </row>
    <row r="761" spans="1:15">
      <c r="A761" s="1"/>
      <c r="B761" s="1"/>
      <c r="C761" s="1"/>
      <c r="D761" s="1"/>
      <c r="E761" s="3"/>
      <c r="F761" s="3"/>
      <c r="G761" s="1"/>
      <c r="H761" s="1"/>
      <c r="I761" s="1"/>
      <c r="J761" s="1"/>
      <c r="K761" s="1"/>
      <c r="L761" s="1"/>
      <c r="M761" s="1"/>
      <c r="N761" s="1"/>
      <c r="O761" s="1"/>
    </row>
    <row r="762" spans="1:15">
      <c r="A762" s="1"/>
      <c r="B762" s="1"/>
      <c r="C762" s="1"/>
      <c r="D762" s="1"/>
      <c r="E762" s="3"/>
      <c r="F762" s="3"/>
      <c r="G762" s="1"/>
      <c r="H762" s="1"/>
      <c r="I762" s="1"/>
      <c r="J762" s="1"/>
      <c r="K762" s="1"/>
      <c r="L762" s="1"/>
      <c r="M762" s="1"/>
      <c r="N762" s="1"/>
      <c r="O762" s="1"/>
    </row>
    <row r="763" spans="1:15">
      <c r="A763" s="1"/>
      <c r="B763" s="1"/>
      <c r="C763" s="1"/>
      <c r="D763" s="1"/>
      <c r="E763" s="3"/>
      <c r="F763" s="3"/>
      <c r="G763" s="1"/>
      <c r="H763" s="1"/>
      <c r="I763" s="1"/>
      <c r="J763" s="1"/>
      <c r="K763" s="1"/>
      <c r="L763" s="1"/>
      <c r="M763" s="1"/>
      <c r="N763" s="1"/>
      <c r="O763" s="1"/>
    </row>
    <row r="764" spans="1:15">
      <c r="A764" s="1"/>
      <c r="B764" s="1"/>
      <c r="C764" s="1"/>
      <c r="D764" s="1"/>
      <c r="E764" s="3"/>
      <c r="F764" s="3"/>
      <c r="G764" s="1"/>
      <c r="H764" s="1"/>
      <c r="I764" s="1"/>
      <c r="J764" s="1"/>
      <c r="K764" s="1"/>
      <c r="L764" s="1"/>
      <c r="M764" s="1"/>
      <c r="N764" s="1"/>
      <c r="O764" s="1"/>
    </row>
    <row r="765" spans="1:15">
      <c r="A765" s="1"/>
      <c r="B765" s="1"/>
      <c r="C765" s="1"/>
      <c r="D765" s="1"/>
      <c r="E765" s="3"/>
      <c r="F765" s="3"/>
      <c r="G765" s="1"/>
      <c r="H765" s="1"/>
      <c r="I765" s="1"/>
      <c r="J765" s="1"/>
      <c r="K765" s="1"/>
      <c r="L765" s="1"/>
      <c r="M765" s="1"/>
      <c r="N765" s="1"/>
      <c r="O765" s="1"/>
    </row>
    <row r="766" spans="1:15">
      <c r="A766" s="1"/>
      <c r="B766" s="1"/>
      <c r="C766" s="1"/>
      <c r="D766" s="1"/>
      <c r="E766" s="3"/>
      <c r="F766" s="3"/>
      <c r="G766" s="1"/>
      <c r="H766" s="1"/>
      <c r="I766" s="1"/>
      <c r="J766" s="1"/>
      <c r="K766" s="1"/>
      <c r="L766" s="1"/>
      <c r="M766" s="1"/>
      <c r="N766" s="1"/>
      <c r="O766" s="1"/>
    </row>
    <row r="767" spans="1:15">
      <c r="A767" s="1"/>
      <c r="B767" s="1"/>
      <c r="C767" s="1"/>
      <c r="D767" s="1"/>
      <c r="E767" s="3"/>
      <c r="F767" s="3"/>
      <c r="G767" s="1"/>
      <c r="H767" s="1"/>
      <c r="I767" s="1"/>
      <c r="J767" s="1"/>
      <c r="K767" s="1"/>
      <c r="L767" s="1"/>
      <c r="M767" s="1"/>
      <c r="N767" s="1"/>
      <c r="O767" s="1"/>
    </row>
    <row r="768" spans="1:15">
      <c r="A768" s="1"/>
      <c r="B768" s="1"/>
      <c r="C768" s="1"/>
      <c r="D768" s="1"/>
      <c r="E768" s="3"/>
      <c r="F768" s="3"/>
      <c r="G768" s="1"/>
      <c r="H768" s="1"/>
      <c r="I768" s="1"/>
      <c r="J768" s="1"/>
      <c r="K768" s="1"/>
      <c r="L768" s="1"/>
      <c r="M768" s="1"/>
      <c r="N768" s="1"/>
      <c r="O768" s="1"/>
    </row>
    <row r="769" spans="1:15">
      <c r="A769" s="1"/>
      <c r="B769" s="1"/>
      <c r="C769" s="1"/>
      <c r="D769" s="1"/>
      <c r="E769" s="3"/>
      <c r="F769" s="3"/>
      <c r="G769" s="1"/>
      <c r="H769" s="1"/>
      <c r="I769" s="1"/>
      <c r="J769" s="1"/>
      <c r="K769" s="1"/>
      <c r="L769" s="1"/>
      <c r="M769" s="1"/>
      <c r="N769" s="1"/>
      <c r="O769" s="1"/>
    </row>
    <row r="770" spans="1:15">
      <c r="A770" s="1"/>
      <c r="B770" s="1"/>
      <c r="C770" s="1"/>
      <c r="D770" s="1"/>
      <c r="E770" s="3"/>
      <c r="F770" s="3"/>
      <c r="G770" s="1"/>
      <c r="H770" s="1"/>
      <c r="I770" s="1"/>
      <c r="J770" s="1"/>
      <c r="K770" s="1"/>
      <c r="L770" s="1"/>
      <c r="M770" s="1"/>
      <c r="N770" s="1"/>
      <c r="O770" s="1"/>
    </row>
    <row r="771" spans="1:15">
      <c r="A771" s="1"/>
      <c r="B771" s="1"/>
      <c r="C771" s="1"/>
      <c r="D771" s="1"/>
      <c r="E771" s="3"/>
      <c r="F771" s="3"/>
      <c r="G771" s="1"/>
      <c r="H771" s="1"/>
      <c r="I771" s="1"/>
      <c r="J771" s="1"/>
      <c r="K771" s="1"/>
      <c r="L771" s="1"/>
      <c r="M771" s="1"/>
      <c r="N771" s="1"/>
      <c r="O771" s="1"/>
    </row>
    <row r="772" spans="1:15">
      <c r="A772" s="1"/>
      <c r="B772" s="1"/>
      <c r="C772" s="1"/>
      <c r="D772" s="1"/>
      <c r="E772" s="3"/>
      <c r="F772" s="3"/>
      <c r="G772" s="1"/>
      <c r="H772" s="1"/>
      <c r="I772" s="1"/>
      <c r="J772" s="1"/>
      <c r="K772" s="1"/>
      <c r="L772" s="1"/>
      <c r="M772" s="1"/>
      <c r="N772" s="1"/>
      <c r="O772" s="1"/>
    </row>
    <row r="773" spans="1:15">
      <c r="A773" s="1"/>
      <c r="B773" s="1"/>
      <c r="C773" s="1"/>
      <c r="D773" s="1"/>
      <c r="E773" s="3"/>
      <c r="F773" s="3"/>
      <c r="G773" s="1"/>
      <c r="H773" s="1"/>
      <c r="I773" s="1"/>
      <c r="J773" s="1"/>
      <c r="K773" s="1"/>
      <c r="L773" s="1"/>
      <c r="M773" s="1"/>
      <c r="N773" s="1"/>
      <c r="O773" s="1"/>
    </row>
    <row r="774" spans="1:15">
      <c r="A774" s="1"/>
      <c r="B774" s="1"/>
      <c r="C774" s="1"/>
      <c r="D774" s="1"/>
      <c r="E774" s="3"/>
      <c r="F774" s="3"/>
      <c r="G774" s="1"/>
      <c r="H774" s="1"/>
      <c r="I774" s="1"/>
      <c r="J774" s="1"/>
      <c r="K774" s="1"/>
      <c r="L774" s="1"/>
      <c r="M774" s="1"/>
      <c r="N774" s="1"/>
      <c r="O774" s="1"/>
    </row>
    <row r="775" spans="1:15">
      <c r="A775" s="1"/>
      <c r="B775" s="1"/>
      <c r="C775" s="1"/>
      <c r="D775" s="1"/>
      <c r="E775" s="3"/>
      <c r="F775" s="3"/>
      <c r="G775" s="1"/>
      <c r="H775" s="1"/>
      <c r="I775" s="1"/>
      <c r="J775" s="1"/>
      <c r="K775" s="1"/>
      <c r="L775" s="1"/>
      <c r="M775" s="1"/>
      <c r="N775" s="1"/>
      <c r="O775" s="1"/>
    </row>
    <row r="776" spans="1:15">
      <c r="A776" s="1"/>
      <c r="B776" s="1"/>
      <c r="C776" s="1"/>
      <c r="D776" s="1"/>
      <c r="E776" s="3"/>
      <c r="F776" s="3"/>
      <c r="G776" s="1"/>
      <c r="H776" s="1"/>
      <c r="I776" s="1"/>
      <c r="J776" s="1"/>
      <c r="K776" s="1"/>
      <c r="L776" s="1"/>
      <c r="M776" s="1"/>
      <c r="N776" s="1"/>
      <c r="O776" s="1"/>
    </row>
    <row r="777" spans="1:15">
      <c r="A777" s="1"/>
      <c r="B777" s="1"/>
      <c r="C777" s="1"/>
      <c r="D777" s="1"/>
      <c r="E777" s="3"/>
      <c r="F777" s="3"/>
      <c r="G777" s="1"/>
      <c r="H777" s="1"/>
      <c r="I777" s="1"/>
      <c r="J777" s="1"/>
      <c r="K777" s="1"/>
      <c r="L777" s="1"/>
      <c r="M777" s="1"/>
      <c r="N777" s="1"/>
      <c r="O777" s="1"/>
    </row>
    <row r="778" spans="1:15">
      <c r="A778" s="1"/>
      <c r="B778" s="1"/>
      <c r="C778" s="1"/>
      <c r="D778" s="1"/>
      <c r="E778" s="3"/>
      <c r="F778" s="3"/>
      <c r="G778" s="1"/>
      <c r="H778" s="1"/>
      <c r="I778" s="1"/>
      <c r="J778" s="1"/>
      <c r="K778" s="1"/>
      <c r="L778" s="1"/>
      <c r="M778" s="1"/>
      <c r="N778" s="1"/>
      <c r="O778" s="1"/>
    </row>
    <row r="779" spans="1:15">
      <c r="A779" s="1"/>
      <c r="B779" s="1"/>
      <c r="C779" s="1"/>
      <c r="D779" s="1"/>
      <c r="E779" s="3"/>
      <c r="F779" s="3"/>
      <c r="G779" s="1"/>
      <c r="H779" s="1"/>
      <c r="I779" s="1"/>
      <c r="J779" s="1"/>
      <c r="K779" s="1"/>
      <c r="L779" s="1"/>
      <c r="M779" s="1"/>
      <c r="N779" s="1"/>
      <c r="O779" s="1"/>
    </row>
    <row r="780" spans="1:15">
      <c r="A780" s="1"/>
      <c r="B780" s="1"/>
      <c r="C780" s="1"/>
      <c r="D780" s="1"/>
      <c r="E780" s="3"/>
      <c r="F780" s="3"/>
      <c r="G780" s="1"/>
      <c r="H780" s="1"/>
      <c r="I780" s="1"/>
      <c r="J780" s="1"/>
      <c r="K780" s="1"/>
      <c r="L780" s="1"/>
      <c r="M780" s="1"/>
      <c r="N780" s="1"/>
      <c r="O780" s="1"/>
    </row>
    <row r="781" spans="1:15">
      <c r="A781" s="1"/>
      <c r="B781" s="1"/>
      <c r="C781" s="1"/>
      <c r="D781" s="1"/>
      <c r="E781" s="3"/>
      <c r="F781" s="3"/>
      <c r="G781" s="1"/>
      <c r="H781" s="1"/>
      <c r="I781" s="1"/>
      <c r="J781" s="1"/>
      <c r="K781" s="1"/>
      <c r="L781" s="1"/>
      <c r="M781" s="1"/>
      <c r="N781" s="1"/>
      <c r="O781" s="1"/>
    </row>
    <row r="782" spans="1:15">
      <c r="A782" s="1"/>
      <c r="B782" s="1"/>
      <c r="C782" s="1"/>
      <c r="D782" s="1"/>
      <c r="E782" s="3"/>
      <c r="F782" s="3"/>
      <c r="G782" s="1"/>
      <c r="H782" s="1"/>
      <c r="I782" s="1"/>
      <c r="J782" s="1"/>
      <c r="K782" s="1"/>
      <c r="L782" s="1"/>
      <c r="M782" s="1"/>
      <c r="N782" s="1"/>
      <c r="O782" s="1"/>
    </row>
    <row r="783" spans="1:15">
      <c r="A783" s="1"/>
      <c r="B783" s="1"/>
      <c r="C783" s="1"/>
      <c r="D783" s="1"/>
      <c r="E783" s="3"/>
      <c r="F783" s="3"/>
      <c r="G783" s="1"/>
      <c r="H783" s="1"/>
      <c r="I783" s="1"/>
      <c r="J783" s="1"/>
      <c r="K783" s="1"/>
      <c r="L783" s="1"/>
      <c r="M783" s="1"/>
      <c r="N783" s="1"/>
      <c r="O783" s="1"/>
    </row>
    <row r="784" spans="1:15">
      <c r="A784" s="1"/>
      <c r="B784" s="1"/>
      <c r="C784" s="1"/>
      <c r="D784" s="1"/>
      <c r="E784" s="3"/>
      <c r="F784" s="3"/>
      <c r="G784" s="1"/>
      <c r="H784" s="1"/>
      <c r="I784" s="1"/>
      <c r="J784" s="1"/>
      <c r="K784" s="1"/>
      <c r="L784" s="1"/>
      <c r="M784" s="1"/>
      <c r="N784" s="1"/>
      <c r="O784" s="1"/>
    </row>
    <row r="785" spans="1:15">
      <c r="A785" s="1"/>
      <c r="B785" s="1"/>
      <c r="C785" s="1"/>
      <c r="D785" s="1"/>
      <c r="E785" s="3"/>
      <c r="F785" s="3"/>
      <c r="G785" s="1"/>
      <c r="H785" s="1"/>
      <c r="I785" s="1"/>
      <c r="J785" s="1"/>
      <c r="K785" s="1"/>
      <c r="L785" s="1"/>
      <c r="M785" s="1"/>
      <c r="N785" s="1"/>
      <c r="O785" s="1"/>
    </row>
    <row r="786" spans="1:15">
      <c r="A786" s="1"/>
      <c r="B786" s="1"/>
      <c r="C786" s="1"/>
      <c r="D786" s="1"/>
      <c r="E786" s="3"/>
      <c r="F786" s="3"/>
      <c r="G786" s="1"/>
      <c r="H786" s="1"/>
      <c r="I786" s="1"/>
      <c r="J786" s="1"/>
      <c r="K786" s="1"/>
      <c r="L786" s="1"/>
      <c r="M786" s="1"/>
      <c r="N786" s="1"/>
      <c r="O786" s="1"/>
    </row>
    <row r="787" spans="1:15">
      <c r="A787" s="1"/>
      <c r="B787" s="1"/>
      <c r="C787" s="1"/>
      <c r="D787" s="1"/>
      <c r="E787" s="3"/>
      <c r="F787" s="3"/>
      <c r="G787" s="1"/>
      <c r="H787" s="1"/>
      <c r="I787" s="1"/>
      <c r="J787" s="1"/>
      <c r="K787" s="1"/>
      <c r="L787" s="1"/>
      <c r="M787" s="1"/>
      <c r="N787" s="1"/>
      <c r="O787" s="1"/>
    </row>
    <row r="788" spans="1:15">
      <c r="A788" s="1"/>
      <c r="B788" s="1"/>
      <c r="C788" s="1"/>
      <c r="D788" s="1"/>
      <c r="E788" s="3"/>
      <c r="F788" s="3"/>
      <c r="G788" s="1"/>
      <c r="H788" s="1"/>
      <c r="I788" s="1"/>
      <c r="J788" s="1"/>
      <c r="K788" s="1"/>
      <c r="L788" s="1"/>
      <c r="M788" s="1"/>
      <c r="N788" s="1"/>
      <c r="O788" s="1"/>
    </row>
    <row r="789" spans="1:15">
      <c r="A789" s="1"/>
      <c r="B789" s="1"/>
      <c r="C789" s="1"/>
      <c r="D789" s="1"/>
      <c r="E789" s="3"/>
      <c r="F789" s="3"/>
      <c r="G789" s="1"/>
      <c r="H789" s="1"/>
      <c r="I789" s="1"/>
      <c r="J789" s="1"/>
      <c r="K789" s="1"/>
      <c r="L789" s="1"/>
      <c r="M789" s="1"/>
      <c r="N789" s="1"/>
      <c r="O789" s="1"/>
    </row>
    <row r="790" spans="1:15">
      <c r="A790" s="1"/>
      <c r="B790" s="1"/>
      <c r="C790" s="1"/>
      <c r="D790" s="1"/>
      <c r="E790" s="3"/>
      <c r="F790" s="3"/>
      <c r="G790" s="1"/>
      <c r="H790" s="1"/>
      <c r="I790" s="1"/>
      <c r="J790" s="1"/>
      <c r="K790" s="1"/>
      <c r="L790" s="1"/>
      <c r="M790" s="1"/>
      <c r="N790" s="1"/>
      <c r="O790" s="1"/>
    </row>
    <row r="791" spans="1:15">
      <c r="A791" s="1"/>
      <c r="B791" s="1"/>
      <c r="C791" s="1"/>
      <c r="D791" s="1"/>
      <c r="E791" s="3"/>
      <c r="F791" s="3"/>
      <c r="G791" s="1"/>
      <c r="H791" s="1"/>
      <c r="I791" s="1"/>
      <c r="J791" s="1"/>
      <c r="K791" s="1"/>
      <c r="L791" s="1"/>
      <c r="M791" s="1"/>
      <c r="N791" s="1"/>
      <c r="O791" s="1"/>
    </row>
    <row r="792" spans="1:15">
      <c r="A792" s="1"/>
      <c r="B792" s="1"/>
      <c r="C792" s="1"/>
      <c r="D792" s="1"/>
      <c r="E792" s="3"/>
      <c r="F792" s="3"/>
      <c r="G792" s="1"/>
      <c r="H792" s="1"/>
      <c r="I792" s="1"/>
      <c r="J792" s="1"/>
      <c r="K792" s="1"/>
      <c r="L792" s="1"/>
      <c r="M792" s="1"/>
      <c r="N792" s="1"/>
      <c r="O792" s="1"/>
    </row>
    <row r="793" spans="1:15">
      <c r="A793" s="1"/>
      <c r="B793" s="1"/>
      <c r="C793" s="1"/>
      <c r="D793" s="1"/>
      <c r="E793" s="3"/>
      <c r="F793" s="3"/>
      <c r="G793" s="1"/>
      <c r="H793" s="1"/>
      <c r="I793" s="1"/>
      <c r="J793" s="1"/>
      <c r="K793" s="1"/>
      <c r="L793" s="1"/>
      <c r="M793" s="1"/>
      <c r="N793" s="1"/>
      <c r="O793" s="1"/>
    </row>
    <row r="794" spans="1:15">
      <c r="A794" s="1"/>
      <c r="B794" s="1"/>
      <c r="C794" s="1"/>
      <c r="D794" s="1"/>
      <c r="E794" s="3"/>
      <c r="F794" s="3"/>
      <c r="G794" s="1"/>
      <c r="H794" s="1"/>
      <c r="I794" s="1"/>
      <c r="J794" s="1"/>
      <c r="K794" s="1"/>
      <c r="L794" s="1"/>
      <c r="M794" s="1"/>
      <c r="N794" s="1"/>
      <c r="O794" s="1"/>
    </row>
    <row r="795" spans="1:15">
      <c r="A795" s="1"/>
      <c r="B795" s="1"/>
      <c r="C795" s="1"/>
      <c r="D795" s="1"/>
      <c r="E795" s="3"/>
      <c r="F795" s="3"/>
      <c r="G795" s="1"/>
      <c r="H795" s="1"/>
      <c r="I795" s="1"/>
      <c r="J795" s="1"/>
      <c r="K795" s="1"/>
      <c r="L795" s="1"/>
      <c r="M795" s="1"/>
      <c r="N795" s="1"/>
      <c r="O795" s="1"/>
    </row>
    <row r="796" spans="1:15">
      <c r="A796" s="1"/>
      <c r="B796" s="1"/>
      <c r="C796" s="1"/>
      <c r="D796" s="1"/>
      <c r="E796" s="3"/>
      <c r="F796" s="3"/>
      <c r="G796" s="1"/>
      <c r="H796" s="1"/>
      <c r="I796" s="1"/>
      <c r="J796" s="1"/>
      <c r="K796" s="1"/>
      <c r="L796" s="1"/>
      <c r="M796" s="1"/>
      <c r="N796" s="1"/>
      <c r="O796" s="1"/>
    </row>
    <row r="797" spans="1:15">
      <c r="A797" s="1"/>
      <c r="B797" s="1"/>
      <c r="C797" s="1"/>
      <c r="D797" s="1"/>
      <c r="E797" s="3"/>
      <c r="F797" s="3"/>
      <c r="G797" s="1"/>
      <c r="H797" s="1"/>
      <c r="I797" s="1"/>
      <c r="J797" s="1"/>
      <c r="K797" s="1"/>
      <c r="L797" s="1"/>
      <c r="M797" s="1"/>
      <c r="N797" s="1"/>
      <c r="O797" s="1"/>
    </row>
    <row r="798" spans="1:15">
      <c r="A798" s="1"/>
      <c r="B798" s="1"/>
      <c r="C798" s="1"/>
      <c r="D798" s="1"/>
      <c r="E798" s="3"/>
      <c r="F798" s="3"/>
      <c r="G798" s="1"/>
      <c r="H798" s="1"/>
      <c r="I798" s="1"/>
      <c r="J798" s="1"/>
      <c r="K798" s="1"/>
      <c r="L798" s="1"/>
      <c r="M798" s="1"/>
      <c r="N798" s="1"/>
      <c r="O798" s="1"/>
    </row>
    <row r="799" spans="1:15">
      <c r="A799" s="1"/>
      <c r="B799" s="1"/>
      <c r="C799" s="1"/>
      <c r="D799" s="1"/>
      <c r="E799" s="3"/>
      <c r="F799" s="3"/>
      <c r="G799" s="1"/>
      <c r="H799" s="1"/>
      <c r="I799" s="1"/>
      <c r="J799" s="1"/>
      <c r="K799" s="1"/>
      <c r="L799" s="1"/>
      <c r="M799" s="1"/>
      <c r="N799" s="1"/>
      <c r="O799" s="1"/>
    </row>
    <row r="800" spans="1:15">
      <c r="A800" s="1"/>
      <c r="B800" s="1"/>
      <c r="C800" s="1"/>
      <c r="D800" s="1"/>
      <c r="E800" s="3"/>
      <c r="F800" s="3"/>
      <c r="G800" s="1"/>
      <c r="H800" s="1"/>
      <c r="I800" s="1"/>
      <c r="J800" s="1"/>
      <c r="K800" s="1"/>
      <c r="L800" s="1"/>
      <c r="M800" s="1"/>
      <c r="N800" s="1"/>
      <c r="O800" s="1"/>
    </row>
    <row r="801" spans="1:15">
      <c r="A801" s="1"/>
      <c r="B801" s="1"/>
      <c r="C801" s="1"/>
      <c r="D801" s="1"/>
      <c r="E801" s="3"/>
      <c r="F801" s="3"/>
      <c r="G801" s="1"/>
      <c r="H801" s="1"/>
      <c r="I801" s="1"/>
      <c r="J801" s="1"/>
      <c r="K801" s="1"/>
      <c r="L801" s="1"/>
      <c r="M801" s="1"/>
      <c r="N801" s="1"/>
      <c r="O801" s="1"/>
    </row>
    <row r="802" spans="1:15">
      <c r="A802" s="1"/>
      <c r="B802" s="1"/>
      <c r="C802" s="1"/>
      <c r="D802" s="1"/>
      <c r="E802" s="3"/>
      <c r="F802" s="3"/>
      <c r="G802" s="1"/>
      <c r="H802" s="1"/>
      <c r="I802" s="1"/>
      <c r="J802" s="1"/>
      <c r="K802" s="1"/>
      <c r="L802" s="1"/>
      <c r="M802" s="1"/>
      <c r="N802" s="1"/>
      <c r="O802" s="1"/>
    </row>
    <row r="803" spans="1:15">
      <c r="A803" s="1"/>
      <c r="B803" s="1"/>
      <c r="C803" s="1"/>
      <c r="D803" s="1"/>
      <c r="E803" s="3"/>
      <c r="F803" s="3"/>
      <c r="G803" s="1"/>
      <c r="H803" s="1"/>
      <c r="I803" s="1"/>
      <c r="J803" s="1"/>
      <c r="K803" s="1"/>
      <c r="L803" s="1"/>
      <c r="M803" s="1"/>
      <c r="N803" s="1"/>
      <c r="O803" s="1"/>
    </row>
    <row r="804" spans="1:15">
      <c r="A804" s="1"/>
      <c r="B804" s="1"/>
      <c r="C804" s="1"/>
      <c r="D804" s="1"/>
      <c r="E804" s="3"/>
      <c r="F804" s="3"/>
      <c r="G804" s="1"/>
      <c r="H804" s="1"/>
      <c r="I804" s="1"/>
      <c r="J804" s="1"/>
      <c r="K804" s="1"/>
      <c r="L804" s="1"/>
      <c r="M804" s="1"/>
      <c r="N804" s="1"/>
      <c r="O804" s="1"/>
    </row>
    <row r="805" spans="1:15">
      <c r="A805" s="1"/>
      <c r="B805" s="1"/>
      <c r="C805" s="1"/>
      <c r="D805" s="1"/>
      <c r="E805" s="3"/>
      <c r="F805" s="3"/>
      <c r="G805" s="1"/>
      <c r="H805" s="1"/>
      <c r="I805" s="1"/>
      <c r="J805" s="1"/>
      <c r="K805" s="1"/>
      <c r="L805" s="1"/>
      <c r="M805" s="1"/>
      <c r="N805" s="1"/>
      <c r="O805" s="1"/>
    </row>
    <row r="806" spans="1:15">
      <c r="A806" s="1"/>
      <c r="B806" s="1"/>
      <c r="C806" s="1"/>
      <c r="D806" s="1"/>
      <c r="E806" s="3"/>
      <c r="F806" s="3"/>
      <c r="G806" s="1"/>
      <c r="H806" s="1"/>
      <c r="I806" s="1"/>
      <c r="J806" s="1"/>
      <c r="K806" s="1"/>
      <c r="L806" s="1"/>
      <c r="M806" s="1"/>
      <c r="N806" s="1"/>
      <c r="O806" s="1"/>
    </row>
    <row r="807" spans="1:15">
      <c r="A807" s="1"/>
      <c r="B807" s="1"/>
      <c r="C807" s="1"/>
      <c r="D807" s="1"/>
      <c r="E807" s="3"/>
      <c r="F807" s="3"/>
      <c r="G807" s="1"/>
      <c r="H807" s="1"/>
      <c r="I807" s="1"/>
      <c r="J807" s="1"/>
      <c r="K807" s="1"/>
      <c r="L807" s="1"/>
      <c r="M807" s="1"/>
      <c r="N807" s="1"/>
      <c r="O807" s="1"/>
    </row>
    <row r="808" spans="1:15">
      <c r="A808" s="1"/>
      <c r="B808" s="1"/>
      <c r="C808" s="1"/>
      <c r="D808" s="1"/>
      <c r="E808" s="3"/>
      <c r="F808" s="3"/>
      <c r="G808" s="1"/>
      <c r="H808" s="1"/>
      <c r="I808" s="1"/>
      <c r="J808" s="1"/>
      <c r="K808" s="1"/>
      <c r="L808" s="1"/>
      <c r="M808" s="1"/>
      <c r="N808" s="1"/>
      <c r="O808" s="1"/>
    </row>
    <row r="809" spans="1:15">
      <c r="A809" s="1"/>
      <c r="B809" s="1"/>
      <c r="C809" s="1"/>
      <c r="D809" s="1"/>
      <c r="E809" s="3"/>
      <c r="F809" s="3"/>
      <c r="G809" s="1"/>
      <c r="H809" s="1"/>
      <c r="I809" s="1"/>
      <c r="J809" s="1"/>
      <c r="K809" s="1"/>
      <c r="L809" s="1"/>
      <c r="M809" s="1"/>
      <c r="N809" s="1"/>
      <c r="O809" s="1"/>
    </row>
    <row r="810" spans="1:15">
      <c r="A810" s="1"/>
      <c r="B810" s="1"/>
      <c r="C810" s="1"/>
      <c r="D810" s="1"/>
      <c r="E810" s="3"/>
      <c r="F810" s="3"/>
      <c r="G810" s="1"/>
      <c r="H810" s="1"/>
      <c r="I810" s="1"/>
      <c r="J810" s="1"/>
      <c r="K810" s="1"/>
      <c r="L810" s="1"/>
      <c r="M810" s="1"/>
      <c r="N810" s="1"/>
      <c r="O810" s="1"/>
    </row>
    <row r="811" spans="1:15">
      <c r="A811" s="1"/>
      <c r="B811" s="1"/>
      <c r="C811" s="1"/>
      <c r="D811" s="1"/>
      <c r="E811" s="3"/>
      <c r="F811" s="3"/>
      <c r="G811" s="1"/>
      <c r="H811" s="1"/>
      <c r="I811" s="1"/>
      <c r="J811" s="1"/>
      <c r="K811" s="1"/>
      <c r="L811" s="1"/>
      <c r="M811" s="1"/>
      <c r="N811" s="1"/>
      <c r="O811" s="1"/>
    </row>
    <row r="812" spans="1:15">
      <c r="A812" s="1"/>
      <c r="B812" s="1"/>
      <c r="C812" s="1"/>
      <c r="D812" s="1"/>
      <c r="E812" s="3"/>
      <c r="F812" s="3"/>
      <c r="G812" s="1"/>
      <c r="H812" s="1"/>
      <c r="I812" s="1"/>
      <c r="J812" s="1"/>
      <c r="K812" s="1"/>
      <c r="L812" s="1"/>
      <c r="M812" s="1"/>
      <c r="N812" s="1"/>
      <c r="O812" s="1"/>
    </row>
    <row r="813" spans="1:15">
      <c r="A813" s="1"/>
      <c r="B813" s="1"/>
      <c r="C813" s="1"/>
      <c r="D813" s="1"/>
      <c r="E813" s="3"/>
      <c r="F813" s="3"/>
      <c r="G813" s="1"/>
      <c r="H813" s="1"/>
      <c r="I813" s="1"/>
      <c r="J813" s="1"/>
      <c r="K813" s="1"/>
      <c r="L813" s="1"/>
      <c r="M813" s="1"/>
      <c r="N813" s="1"/>
      <c r="O813" s="1"/>
    </row>
    <row r="814" spans="1:15">
      <c r="A814" s="1"/>
      <c r="B814" s="1"/>
      <c r="C814" s="1"/>
      <c r="D814" s="1"/>
      <c r="E814" s="3"/>
      <c r="F814" s="3"/>
      <c r="G814" s="1"/>
      <c r="H814" s="1"/>
      <c r="I814" s="1"/>
      <c r="J814" s="1"/>
      <c r="K814" s="1"/>
      <c r="L814" s="1"/>
      <c r="M814" s="1"/>
      <c r="N814" s="1"/>
      <c r="O814" s="1"/>
    </row>
    <row r="815" spans="1:15">
      <c r="A815" s="1"/>
      <c r="B815" s="1"/>
      <c r="C815" s="1"/>
      <c r="D815" s="1"/>
      <c r="E815" s="3"/>
      <c r="F815" s="3"/>
      <c r="G815" s="1"/>
      <c r="H815" s="1"/>
      <c r="I815" s="1"/>
      <c r="J815" s="1"/>
      <c r="K815" s="1"/>
      <c r="L815" s="1"/>
      <c r="M815" s="1"/>
      <c r="N815" s="1"/>
      <c r="O815" s="1"/>
    </row>
    <row r="816" spans="1:15">
      <c r="A816" s="1"/>
      <c r="B816" s="1"/>
      <c r="C816" s="1"/>
      <c r="D816" s="1"/>
      <c r="E816" s="3"/>
      <c r="F816" s="3"/>
      <c r="G816" s="1"/>
      <c r="H816" s="1"/>
      <c r="I816" s="1"/>
      <c r="J816" s="1"/>
      <c r="K816" s="1"/>
      <c r="L816" s="1"/>
      <c r="M816" s="1"/>
      <c r="N816" s="1"/>
      <c r="O816" s="1"/>
    </row>
    <row r="817" spans="1:15">
      <c r="A817" s="1"/>
      <c r="B817" s="1"/>
      <c r="C817" s="1"/>
      <c r="D817" s="1"/>
      <c r="E817" s="3"/>
      <c r="F817" s="3"/>
      <c r="G817" s="1"/>
      <c r="H817" s="1"/>
      <c r="I817" s="1"/>
      <c r="J817" s="1"/>
      <c r="K817" s="1"/>
      <c r="L817" s="1"/>
      <c r="M817" s="1"/>
      <c r="N817" s="1"/>
      <c r="O817" s="1"/>
    </row>
    <row r="818" spans="1:15">
      <c r="A818" s="1"/>
      <c r="B818" s="1"/>
      <c r="C818" s="1"/>
      <c r="D818" s="1"/>
      <c r="E818" s="3"/>
      <c r="F818" s="3"/>
      <c r="G818" s="1"/>
      <c r="H818" s="1"/>
      <c r="I818" s="1"/>
      <c r="J818" s="1"/>
      <c r="K818" s="1"/>
      <c r="L818" s="1"/>
      <c r="M818" s="1"/>
      <c r="N818" s="1"/>
      <c r="O818" s="1"/>
    </row>
    <row r="819" spans="1:15">
      <c r="A819" s="1"/>
      <c r="B819" s="1"/>
      <c r="C819" s="1"/>
      <c r="D819" s="1"/>
      <c r="E819" s="3"/>
      <c r="F819" s="3"/>
      <c r="G819" s="1"/>
      <c r="H819" s="1"/>
      <c r="I819" s="1"/>
      <c r="J819" s="1"/>
      <c r="K819" s="1"/>
      <c r="L819" s="1"/>
      <c r="M819" s="1"/>
      <c r="N819" s="1"/>
      <c r="O819" s="1"/>
    </row>
    <row r="820" spans="1:15">
      <c r="A820" s="1"/>
      <c r="B820" s="1"/>
      <c r="C820" s="1"/>
      <c r="D820" s="1"/>
      <c r="E820" s="3"/>
      <c r="F820" s="3"/>
      <c r="G820" s="1"/>
      <c r="H820" s="1"/>
      <c r="I820" s="1"/>
      <c r="J820" s="1"/>
      <c r="K820" s="1"/>
      <c r="L820" s="1"/>
      <c r="M820" s="1"/>
      <c r="N820" s="1"/>
      <c r="O820" s="1"/>
    </row>
    <row r="821" spans="1:15">
      <c r="A821" s="1"/>
      <c r="B821" s="1"/>
      <c r="C821" s="1"/>
      <c r="D821" s="1"/>
      <c r="E821" s="3"/>
      <c r="F821" s="3"/>
      <c r="G821" s="1"/>
      <c r="H821" s="1"/>
      <c r="I821" s="1"/>
      <c r="J821" s="1"/>
      <c r="K821" s="1"/>
      <c r="L821" s="1"/>
      <c r="M821" s="1"/>
      <c r="N821" s="1"/>
      <c r="O821" s="1"/>
    </row>
    <row r="822" spans="1:15">
      <c r="A822" s="1"/>
      <c r="B822" s="1"/>
      <c r="C822" s="1"/>
      <c r="D822" s="1"/>
      <c r="E822" s="3"/>
      <c r="F822" s="3"/>
      <c r="G822" s="1"/>
      <c r="H822" s="1"/>
      <c r="I822" s="1"/>
      <c r="J822" s="1"/>
      <c r="K822" s="1"/>
      <c r="L822" s="1"/>
      <c r="M822" s="1"/>
      <c r="N822" s="1"/>
      <c r="O822" s="1"/>
    </row>
    <row r="823" spans="1:15">
      <c r="A823" s="1"/>
      <c r="B823" s="1"/>
      <c r="C823" s="1"/>
      <c r="D823" s="1"/>
      <c r="E823" s="3"/>
      <c r="F823" s="3"/>
      <c r="G823" s="1"/>
      <c r="H823" s="1"/>
      <c r="I823" s="1"/>
      <c r="J823" s="1"/>
      <c r="K823" s="1"/>
      <c r="L823" s="1"/>
      <c r="M823" s="1"/>
      <c r="N823" s="1"/>
      <c r="O823" s="1"/>
    </row>
    <row r="824" spans="1:15">
      <c r="A824" s="1"/>
      <c r="B824" s="1"/>
      <c r="C824" s="1"/>
      <c r="D824" s="1"/>
      <c r="E824" s="3"/>
      <c r="F824" s="3"/>
      <c r="G824" s="1"/>
      <c r="H824" s="1"/>
      <c r="I824" s="1"/>
      <c r="J824" s="1"/>
      <c r="K824" s="1"/>
      <c r="L824" s="1"/>
      <c r="M824" s="1"/>
      <c r="N824" s="1"/>
      <c r="O824" s="1"/>
    </row>
    <row r="825" spans="1:15">
      <c r="A825" s="1"/>
      <c r="B825" s="1"/>
      <c r="C825" s="1"/>
      <c r="D825" s="1"/>
      <c r="E825" s="3"/>
      <c r="F825" s="3"/>
      <c r="G825" s="1"/>
      <c r="H825" s="1"/>
      <c r="I825" s="1"/>
      <c r="J825" s="1"/>
      <c r="K825" s="1"/>
      <c r="L825" s="1"/>
      <c r="M825" s="1"/>
      <c r="N825" s="1"/>
      <c r="O825" s="1"/>
    </row>
    <row r="826" spans="1:15">
      <c r="A826" s="1"/>
      <c r="B826" s="1"/>
      <c r="C826" s="1"/>
      <c r="D826" s="1"/>
      <c r="E826" s="3"/>
      <c r="F826" s="3"/>
      <c r="G826" s="1"/>
      <c r="H826" s="1"/>
      <c r="I826" s="1"/>
      <c r="J826" s="1"/>
      <c r="K826" s="1"/>
      <c r="L826" s="1"/>
      <c r="M826" s="1"/>
      <c r="N826" s="1"/>
      <c r="O826" s="1"/>
    </row>
    <row r="827" spans="1:15">
      <c r="A827" s="1"/>
      <c r="B827" s="1"/>
      <c r="C827" s="1"/>
      <c r="D827" s="1"/>
      <c r="E827" s="3"/>
      <c r="F827" s="3"/>
      <c r="G827" s="1"/>
      <c r="H827" s="1"/>
      <c r="I827" s="1"/>
      <c r="J827" s="1"/>
      <c r="K827" s="1"/>
      <c r="L827" s="1"/>
      <c r="M827" s="1"/>
      <c r="N827" s="1"/>
      <c r="O827" s="1"/>
    </row>
    <row r="828" spans="1:15">
      <c r="A828" s="1"/>
      <c r="B828" s="1"/>
      <c r="C828" s="1"/>
      <c r="D828" s="1"/>
      <c r="E828" s="3"/>
      <c r="F828" s="3"/>
      <c r="G828" s="1"/>
      <c r="H828" s="1"/>
      <c r="I828" s="1"/>
      <c r="J828" s="1"/>
      <c r="K828" s="1"/>
      <c r="L828" s="1"/>
      <c r="M828" s="1"/>
      <c r="N828" s="1"/>
      <c r="O828" s="1"/>
    </row>
    <row r="829" spans="1:15">
      <c r="A829" s="1"/>
      <c r="B829" s="1"/>
      <c r="C829" s="1"/>
      <c r="D829" s="1"/>
      <c r="E829" s="3"/>
      <c r="F829" s="3"/>
      <c r="G829" s="1"/>
      <c r="H829" s="1"/>
      <c r="I829" s="1"/>
      <c r="J829" s="1"/>
      <c r="K829" s="1"/>
      <c r="L829" s="1"/>
      <c r="M829" s="1"/>
      <c r="N829" s="1"/>
      <c r="O829" s="1"/>
    </row>
    <row r="830" spans="1:15">
      <c r="A830" s="1"/>
      <c r="B830" s="1"/>
      <c r="C830" s="1"/>
      <c r="D830" s="1"/>
      <c r="E830" s="3"/>
      <c r="F830" s="3"/>
      <c r="G830" s="1"/>
      <c r="H830" s="1"/>
      <c r="I830" s="1"/>
      <c r="J830" s="1"/>
      <c r="K830" s="1"/>
      <c r="L830" s="1"/>
      <c r="M830" s="1"/>
      <c r="N830" s="1"/>
      <c r="O830" s="1"/>
    </row>
    <row r="831" spans="1:15">
      <c r="A831" s="1"/>
      <c r="B831" s="1"/>
      <c r="C831" s="1"/>
      <c r="D831" s="1"/>
      <c r="E831" s="3"/>
      <c r="F831" s="3"/>
      <c r="G831" s="1"/>
      <c r="H831" s="1"/>
      <c r="I831" s="1"/>
      <c r="J831" s="1"/>
      <c r="K831" s="1"/>
      <c r="L831" s="1"/>
      <c r="M831" s="1"/>
      <c r="N831" s="1"/>
      <c r="O831" s="1"/>
    </row>
    <row r="832" spans="1:15">
      <c r="A832" s="1"/>
      <c r="B832" s="1"/>
      <c r="C832" s="1"/>
      <c r="D832" s="1"/>
      <c r="E832" s="3"/>
      <c r="F832" s="3"/>
      <c r="G832" s="1"/>
      <c r="H832" s="1"/>
      <c r="I832" s="1"/>
      <c r="J832" s="1"/>
      <c r="K832" s="1"/>
      <c r="L832" s="1"/>
      <c r="M832" s="1"/>
      <c r="N832" s="1"/>
      <c r="O832" s="1"/>
    </row>
    <row r="833" spans="1:15">
      <c r="A833" s="1"/>
      <c r="B833" s="1"/>
      <c r="C833" s="1"/>
      <c r="D833" s="1"/>
      <c r="E833" s="3"/>
      <c r="F833" s="3"/>
      <c r="G833" s="1"/>
      <c r="H833" s="1"/>
      <c r="I833" s="1"/>
      <c r="J833" s="1"/>
      <c r="K833" s="1"/>
      <c r="L833" s="1"/>
      <c r="M833" s="1"/>
      <c r="N833" s="1"/>
      <c r="O833" s="1"/>
    </row>
    <row r="834" spans="1:15">
      <c r="A834" s="1"/>
      <c r="B834" s="1"/>
      <c r="C834" s="1"/>
      <c r="D834" s="1"/>
      <c r="E834" s="3"/>
      <c r="F834" s="3"/>
      <c r="G834" s="1"/>
      <c r="H834" s="1"/>
      <c r="I834" s="1"/>
      <c r="J834" s="1"/>
      <c r="K834" s="1"/>
      <c r="L834" s="1"/>
      <c r="M834" s="1"/>
      <c r="N834" s="1"/>
      <c r="O834" s="1"/>
    </row>
    <row r="835" spans="1:15">
      <c r="A835" s="1"/>
      <c r="B835" s="1"/>
      <c r="C835" s="1"/>
      <c r="D835" s="1"/>
      <c r="E835" s="3"/>
      <c r="F835" s="3"/>
      <c r="G835" s="1"/>
      <c r="H835" s="1"/>
      <c r="I835" s="1"/>
      <c r="J835" s="1"/>
      <c r="K835" s="1"/>
      <c r="L835" s="1"/>
      <c r="M835" s="1"/>
      <c r="N835" s="1"/>
      <c r="O835" s="1"/>
    </row>
    <row r="836" spans="1:15">
      <c r="A836" s="1"/>
      <c r="B836" s="1"/>
      <c r="C836" s="1"/>
      <c r="D836" s="1"/>
      <c r="E836" s="3"/>
      <c r="F836" s="3"/>
      <c r="G836" s="1"/>
      <c r="H836" s="1"/>
      <c r="I836" s="1"/>
      <c r="J836" s="1"/>
      <c r="K836" s="1"/>
      <c r="L836" s="1"/>
      <c r="M836" s="1"/>
      <c r="N836" s="1"/>
      <c r="O836" s="1"/>
    </row>
    <row r="837" spans="1:15">
      <c r="A837" s="1"/>
      <c r="B837" s="1"/>
      <c r="C837" s="1"/>
      <c r="D837" s="1"/>
      <c r="E837" s="3"/>
      <c r="F837" s="3"/>
      <c r="G837" s="1"/>
      <c r="H837" s="1"/>
      <c r="I837" s="1"/>
      <c r="J837" s="1"/>
      <c r="K837" s="1"/>
      <c r="L837" s="1"/>
      <c r="M837" s="1"/>
      <c r="N837" s="1"/>
      <c r="O837" s="1"/>
    </row>
    <row r="838" spans="1:15">
      <c r="A838" s="1"/>
      <c r="B838" s="1"/>
      <c r="C838" s="1"/>
      <c r="D838" s="1"/>
      <c r="E838" s="3"/>
      <c r="F838" s="3"/>
      <c r="G838" s="1"/>
      <c r="H838" s="1"/>
      <c r="I838" s="1"/>
      <c r="J838" s="1"/>
      <c r="K838" s="1"/>
      <c r="L838" s="1"/>
      <c r="M838" s="1"/>
      <c r="N838" s="1"/>
      <c r="O838" s="1"/>
    </row>
    <row r="839" spans="1:15">
      <c r="A839" s="1"/>
      <c r="B839" s="1"/>
      <c r="C839" s="1"/>
      <c r="D839" s="1"/>
      <c r="E839" s="3"/>
      <c r="F839" s="3"/>
      <c r="G839" s="1"/>
      <c r="H839" s="1"/>
      <c r="I839" s="1"/>
      <c r="J839" s="1"/>
      <c r="K839" s="1"/>
      <c r="L839" s="1"/>
      <c r="M839" s="1"/>
      <c r="N839" s="1"/>
      <c r="O839" s="1"/>
    </row>
    <row r="840" spans="1:15">
      <c r="A840" s="1"/>
      <c r="B840" s="1"/>
      <c r="C840" s="1"/>
      <c r="D840" s="1"/>
      <c r="E840" s="3"/>
      <c r="F840" s="3"/>
      <c r="G840" s="1"/>
      <c r="H840" s="1"/>
      <c r="I840" s="1"/>
      <c r="J840" s="1"/>
      <c r="K840" s="1"/>
      <c r="L840" s="1"/>
      <c r="M840" s="1"/>
      <c r="N840" s="1"/>
      <c r="O840" s="1"/>
    </row>
    <row r="841" spans="1:15">
      <c r="A841" s="1"/>
      <c r="B841" s="1"/>
      <c r="C841" s="1"/>
      <c r="D841" s="1"/>
      <c r="E841" s="3"/>
      <c r="F841" s="3"/>
      <c r="G841" s="1"/>
      <c r="H841" s="1"/>
      <c r="I841" s="1"/>
      <c r="J841" s="1"/>
      <c r="K841" s="1"/>
      <c r="L841" s="1"/>
      <c r="M841" s="1"/>
      <c r="N841" s="1"/>
      <c r="O841" s="1"/>
    </row>
    <row r="842" spans="1:15">
      <c r="A842" s="1"/>
      <c r="B842" s="1"/>
      <c r="C842" s="1"/>
      <c r="D842" s="1"/>
      <c r="E842" s="3"/>
      <c r="F842" s="3"/>
      <c r="G842" s="1"/>
      <c r="H842" s="1"/>
      <c r="I842" s="1"/>
      <c r="J842" s="1"/>
      <c r="K842" s="1"/>
      <c r="L842" s="1"/>
      <c r="M842" s="1"/>
      <c r="N842" s="1"/>
      <c r="O842" s="1"/>
    </row>
    <row r="843" spans="1:15">
      <c r="A843" s="1"/>
      <c r="B843" s="1"/>
      <c r="C843" s="1"/>
      <c r="D843" s="1"/>
      <c r="E843" s="3"/>
      <c r="F843" s="3"/>
      <c r="G843" s="1"/>
      <c r="H843" s="1"/>
      <c r="I843" s="1"/>
      <c r="J843" s="1"/>
      <c r="K843" s="1"/>
      <c r="L843" s="1"/>
      <c r="M843" s="1"/>
      <c r="N843" s="1"/>
      <c r="O843" s="1"/>
    </row>
    <row r="844" spans="1:15">
      <c r="A844" s="1"/>
      <c r="B844" s="1"/>
      <c r="C844" s="1"/>
      <c r="D844" s="1"/>
      <c r="E844" s="3"/>
      <c r="F844" s="3"/>
      <c r="G844" s="1"/>
      <c r="H844" s="1"/>
      <c r="I844" s="1"/>
      <c r="J844" s="1"/>
      <c r="K844" s="1"/>
      <c r="L844" s="1"/>
      <c r="M844" s="1"/>
      <c r="N844" s="1"/>
      <c r="O844" s="1"/>
    </row>
    <row r="845" spans="1:15">
      <c r="A845" s="1"/>
      <c r="B845" s="1"/>
      <c r="C845" s="1"/>
      <c r="D845" s="1"/>
      <c r="E845" s="3"/>
      <c r="F845" s="3"/>
      <c r="G845" s="1"/>
      <c r="H845" s="1"/>
      <c r="I845" s="1"/>
      <c r="J845" s="1"/>
      <c r="K845" s="1"/>
      <c r="L845" s="1"/>
      <c r="M845" s="1"/>
      <c r="N845" s="1"/>
      <c r="O845" s="1"/>
    </row>
    <row r="846" spans="1:15">
      <c r="A846" s="1"/>
      <c r="B846" s="1"/>
      <c r="C846" s="1"/>
      <c r="D846" s="1"/>
      <c r="E846" s="3"/>
      <c r="F846" s="3"/>
      <c r="G846" s="1"/>
      <c r="H846" s="1"/>
      <c r="I846" s="1"/>
      <c r="J846" s="1"/>
      <c r="K846" s="1"/>
      <c r="L846" s="1"/>
      <c r="M846" s="1"/>
      <c r="N846" s="1"/>
      <c r="O846" s="1"/>
    </row>
    <row r="847" spans="1:15">
      <c r="A847" s="1"/>
      <c r="B847" s="1"/>
      <c r="C847" s="1"/>
      <c r="D847" s="1"/>
      <c r="E847" s="3"/>
      <c r="F847" s="3"/>
      <c r="G847" s="1"/>
      <c r="H847" s="1"/>
      <c r="I847" s="1"/>
      <c r="J847" s="1"/>
      <c r="K847" s="1"/>
      <c r="L847" s="1"/>
      <c r="M847" s="1"/>
      <c r="N847" s="1"/>
      <c r="O847" s="1"/>
    </row>
    <row r="848" spans="1:15">
      <c r="A848" s="1"/>
      <c r="B848" s="1"/>
      <c r="C848" s="1"/>
      <c r="D848" s="1"/>
      <c r="E848" s="3"/>
      <c r="F848" s="3"/>
      <c r="G848" s="1"/>
      <c r="H848" s="1"/>
      <c r="I848" s="1"/>
      <c r="J848" s="1"/>
      <c r="K848" s="1"/>
      <c r="L848" s="1"/>
      <c r="M848" s="1"/>
      <c r="N848" s="1"/>
      <c r="O848" s="1"/>
    </row>
    <row r="849" spans="1:15">
      <c r="A849" s="1"/>
      <c r="B849" s="1"/>
      <c r="C849" s="1"/>
      <c r="D849" s="1"/>
      <c r="E849" s="3"/>
      <c r="F849" s="3"/>
      <c r="G849" s="1"/>
      <c r="H849" s="1"/>
      <c r="I849" s="1"/>
      <c r="J849" s="1"/>
      <c r="K849" s="1"/>
      <c r="L849" s="1"/>
      <c r="M849" s="1"/>
      <c r="N849" s="1"/>
      <c r="O849" s="1"/>
    </row>
    <row r="850" spans="1:15">
      <c r="A850" s="1"/>
      <c r="B850" s="1"/>
      <c r="C850" s="1"/>
      <c r="D850" s="1"/>
      <c r="E850" s="3"/>
      <c r="F850" s="3"/>
      <c r="G850" s="1"/>
      <c r="H850" s="1"/>
      <c r="I850" s="1"/>
      <c r="J850" s="1"/>
      <c r="K850" s="1"/>
      <c r="L850" s="1"/>
      <c r="M850" s="1"/>
      <c r="N850" s="1"/>
      <c r="O850" s="1"/>
    </row>
    <row r="851" spans="1:15">
      <c r="A851" s="1"/>
      <c r="B851" s="1"/>
      <c r="C851" s="1"/>
      <c r="D851" s="1"/>
      <c r="E851" s="3"/>
      <c r="F851" s="3"/>
      <c r="G851" s="1"/>
      <c r="H851" s="1"/>
      <c r="I851" s="1"/>
      <c r="J851" s="1"/>
      <c r="K851" s="1"/>
      <c r="L851" s="1"/>
      <c r="M851" s="1"/>
      <c r="N851" s="1"/>
      <c r="O851" s="1"/>
    </row>
    <row r="852" spans="1:15">
      <c r="A852" s="1"/>
      <c r="B852" s="1"/>
      <c r="C852" s="1"/>
      <c r="D852" s="1"/>
      <c r="E852" s="3"/>
      <c r="F852" s="3"/>
      <c r="G852" s="1"/>
      <c r="H852" s="1"/>
      <c r="I852" s="1"/>
      <c r="J852" s="1"/>
      <c r="K852" s="1"/>
      <c r="L852" s="1"/>
      <c r="M852" s="1"/>
      <c r="N852" s="1"/>
      <c r="O852" s="1"/>
    </row>
    <row r="853" spans="1:15">
      <c r="A853" s="1"/>
      <c r="B853" s="1"/>
      <c r="C853" s="1"/>
      <c r="D853" s="1"/>
      <c r="E853" s="3"/>
      <c r="F853" s="3"/>
      <c r="G853" s="1"/>
      <c r="H853" s="1"/>
      <c r="I853" s="1"/>
      <c r="J853" s="1"/>
      <c r="K853" s="1"/>
      <c r="L853" s="1"/>
      <c r="M853" s="1"/>
      <c r="N853" s="1"/>
      <c r="O853" s="1"/>
    </row>
    <row r="854" spans="1:15">
      <c r="A854" s="1"/>
      <c r="B854" s="1"/>
      <c r="C854" s="1"/>
      <c r="D854" s="1"/>
      <c r="E854" s="3"/>
      <c r="F854" s="3"/>
      <c r="G854" s="1"/>
      <c r="H854" s="1"/>
      <c r="I854" s="1"/>
      <c r="J854" s="1"/>
      <c r="K854" s="1"/>
      <c r="L854" s="1"/>
      <c r="M854" s="1"/>
      <c r="N854" s="1"/>
      <c r="O854" s="1"/>
    </row>
    <row r="855" spans="1:15">
      <c r="A855" s="1"/>
      <c r="B855" s="1"/>
      <c r="C855" s="1"/>
      <c r="D855" s="1"/>
      <c r="E855" s="3"/>
      <c r="F855" s="3"/>
      <c r="G855" s="1"/>
      <c r="H855" s="1"/>
      <c r="I855" s="1"/>
      <c r="J855" s="1"/>
      <c r="K855" s="1"/>
      <c r="L855" s="1"/>
      <c r="M855" s="1"/>
      <c r="N855" s="1"/>
      <c r="O855" s="1"/>
    </row>
    <row r="856" spans="1:15">
      <c r="A856" s="1"/>
      <c r="B856" s="1"/>
      <c r="C856" s="1"/>
      <c r="D856" s="1"/>
      <c r="E856" s="3"/>
      <c r="F856" s="3"/>
      <c r="G856" s="1"/>
      <c r="H856" s="1"/>
      <c r="I856" s="1"/>
      <c r="J856" s="1"/>
      <c r="K856" s="1"/>
      <c r="L856" s="1"/>
      <c r="M856" s="1"/>
      <c r="N856" s="1"/>
      <c r="O856" s="1"/>
    </row>
    <row r="857" spans="1:15">
      <c r="A857" s="1"/>
      <c r="B857" s="1"/>
      <c r="C857" s="1"/>
      <c r="D857" s="1"/>
      <c r="E857" s="3"/>
      <c r="F857" s="3"/>
      <c r="G857" s="1"/>
      <c r="H857" s="1"/>
      <c r="I857" s="1"/>
      <c r="J857" s="1"/>
      <c r="K857" s="1"/>
      <c r="L857" s="1"/>
      <c r="M857" s="1"/>
      <c r="N857" s="1"/>
      <c r="O857" s="1"/>
    </row>
    <row r="858" spans="1:15">
      <c r="A858" s="1"/>
      <c r="B858" s="1"/>
      <c r="C858" s="1"/>
      <c r="D858" s="1"/>
      <c r="E858" s="3"/>
      <c r="F858" s="3"/>
      <c r="G858" s="1"/>
      <c r="H858" s="1"/>
      <c r="I858" s="1"/>
      <c r="J858" s="1"/>
      <c r="K858" s="1"/>
      <c r="L858" s="1"/>
      <c r="M858" s="1"/>
      <c r="N858" s="1"/>
      <c r="O858" s="1"/>
    </row>
    <row r="859" spans="1:15">
      <c r="A859" s="1"/>
      <c r="B859" s="1"/>
      <c r="C859" s="1"/>
      <c r="D859" s="1"/>
      <c r="E859" s="3"/>
      <c r="F859" s="3"/>
      <c r="G859" s="1"/>
      <c r="H859" s="1"/>
      <c r="I859" s="1"/>
      <c r="J859" s="1"/>
      <c r="K859" s="1"/>
      <c r="L859" s="1"/>
      <c r="M859" s="1"/>
      <c r="N859" s="1"/>
      <c r="O859" s="1"/>
    </row>
    <row r="860" spans="1:15">
      <c r="A860" s="1"/>
      <c r="B860" s="1"/>
      <c r="C860" s="1"/>
      <c r="D860" s="1"/>
      <c r="E860" s="3"/>
      <c r="F860" s="3"/>
      <c r="G860" s="1"/>
      <c r="H860" s="1"/>
      <c r="I860" s="1"/>
      <c r="J860" s="1"/>
      <c r="K860" s="1"/>
      <c r="L860" s="1"/>
      <c r="M860" s="1"/>
      <c r="N860" s="1"/>
      <c r="O860" s="1"/>
    </row>
    <row r="861" spans="1:15">
      <c r="A861" s="1"/>
      <c r="B861" s="1"/>
      <c r="C861" s="1"/>
      <c r="D861" s="1"/>
      <c r="E861" s="3"/>
      <c r="F861" s="3"/>
      <c r="G861" s="1"/>
      <c r="H861" s="1"/>
      <c r="I861" s="1"/>
      <c r="J861" s="1"/>
      <c r="K861" s="1"/>
      <c r="L861" s="1"/>
      <c r="M861" s="1"/>
      <c r="N861" s="1"/>
      <c r="O861" s="1"/>
    </row>
    <row r="862" spans="1:15">
      <c r="A862" s="1"/>
      <c r="B862" s="1"/>
      <c r="C862" s="1"/>
      <c r="D862" s="1"/>
      <c r="E862" s="3"/>
      <c r="F862" s="3"/>
      <c r="G862" s="1"/>
      <c r="H862" s="1"/>
      <c r="I862" s="1"/>
      <c r="J862" s="1"/>
      <c r="K862" s="1"/>
      <c r="L862" s="1"/>
      <c r="M862" s="1"/>
      <c r="N862" s="1"/>
      <c r="O862" s="1"/>
    </row>
    <row r="863" spans="1:15">
      <c r="A863" s="1"/>
      <c r="B863" s="1"/>
      <c r="C863" s="1"/>
      <c r="D863" s="1"/>
      <c r="E863" s="3"/>
      <c r="F863" s="3"/>
      <c r="G863" s="1"/>
      <c r="H863" s="1"/>
      <c r="I863" s="1"/>
      <c r="J863" s="1"/>
      <c r="K863" s="1"/>
      <c r="L863" s="1"/>
      <c r="M863" s="1"/>
      <c r="N863" s="1"/>
      <c r="O863" s="1"/>
    </row>
    <row r="864" spans="1:15">
      <c r="A864" s="1"/>
      <c r="B864" s="1"/>
      <c r="C864" s="1"/>
      <c r="D864" s="1"/>
      <c r="E864" s="3"/>
      <c r="F864" s="3"/>
      <c r="G864" s="1"/>
      <c r="H864" s="1"/>
      <c r="I864" s="1"/>
      <c r="J864" s="1"/>
      <c r="K864" s="1"/>
      <c r="L864" s="1"/>
      <c r="M864" s="1"/>
      <c r="N864" s="1"/>
      <c r="O864" s="1"/>
    </row>
    <row r="865" spans="1:15">
      <c r="A865" s="1"/>
      <c r="B865" s="1"/>
      <c r="C865" s="1"/>
      <c r="D865" s="1"/>
      <c r="E865" s="3"/>
      <c r="F865" s="3"/>
      <c r="G865" s="1"/>
      <c r="H865" s="1"/>
      <c r="I865" s="1"/>
      <c r="J865" s="1"/>
      <c r="K865" s="1"/>
      <c r="L865" s="1"/>
      <c r="M865" s="1"/>
      <c r="N865" s="1"/>
      <c r="O865" s="1"/>
    </row>
    <row r="866" spans="1:15">
      <c r="A866" s="1"/>
      <c r="B866" s="1"/>
      <c r="C866" s="1"/>
      <c r="D866" s="1"/>
      <c r="E866" s="3"/>
      <c r="F866" s="3"/>
      <c r="G866" s="1"/>
      <c r="H866" s="1"/>
      <c r="I866" s="1"/>
      <c r="J866" s="1"/>
      <c r="K866" s="1"/>
      <c r="L866" s="1"/>
      <c r="M866" s="1"/>
      <c r="N866" s="1"/>
      <c r="O866" s="1"/>
    </row>
    <row r="867" spans="1:15">
      <c r="A867" s="1"/>
      <c r="B867" s="1"/>
      <c r="C867" s="1"/>
      <c r="D867" s="1"/>
      <c r="E867" s="3"/>
      <c r="F867" s="3"/>
      <c r="G867" s="1"/>
      <c r="H867" s="1"/>
      <c r="I867" s="1"/>
      <c r="J867" s="1"/>
      <c r="K867" s="1"/>
      <c r="L867" s="1"/>
      <c r="M867" s="1"/>
      <c r="N867" s="1"/>
      <c r="O867" s="1"/>
    </row>
    <row r="868" spans="1:15">
      <c r="A868" s="1"/>
      <c r="B868" s="1"/>
      <c r="C868" s="1"/>
      <c r="D868" s="1"/>
      <c r="E868" s="3"/>
      <c r="F868" s="3"/>
      <c r="G868" s="1"/>
      <c r="H868" s="1"/>
      <c r="I868" s="1"/>
      <c r="J868" s="1"/>
      <c r="K868" s="1"/>
      <c r="L868" s="1"/>
      <c r="M868" s="1"/>
      <c r="N868" s="1"/>
      <c r="O868" s="1"/>
    </row>
    <row r="869" spans="1:15">
      <c r="A869" s="1"/>
      <c r="B869" s="1"/>
      <c r="C869" s="1"/>
      <c r="D869" s="1"/>
      <c r="E869" s="3"/>
      <c r="F869" s="3"/>
      <c r="G869" s="1"/>
      <c r="H869" s="1"/>
      <c r="I869" s="1"/>
      <c r="J869" s="1"/>
      <c r="K869" s="1"/>
      <c r="L869" s="1"/>
      <c r="M869" s="1"/>
      <c r="N869" s="1"/>
      <c r="O869" s="1"/>
    </row>
    <row r="870" spans="1:15">
      <c r="A870" s="1"/>
      <c r="B870" s="1"/>
      <c r="C870" s="1"/>
      <c r="D870" s="1"/>
      <c r="E870" s="3"/>
      <c r="F870" s="3"/>
      <c r="G870" s="1"/>
      <c r="H870" s="1"/>
      <c r="I870" s="1"/>
      <c r="J870" s="1"/>
      <c r="K870" s="1"/>
      <c r="L870" s="1"/>
      <c r="M870" s="1"/>
      <c r="N870" s="1"/>
      <c r="O870" s="1"/>
    </row>
    <row r="871" spans="1:15">
      <c r="A871" s="1"/>
      <c r="B871" s="1"/>
      <c r="C871" s="1"/>
      <c r="D871" s="1"/>
      <c r="E871" s="3"/>
      <c r="F871" s="3"/>
      <c r="G871" s="1"/>
      <c r="H871" s="1"/>
      <c r="I871" s="1"/>
      <c r="J871" s="1"/>
      <c r="K871" s="1"/>
      <c r="L871" s="1"/>
      <c r="M871" s="1"/>
      <c r="N871" s="1"/>
      <c r="O871" s="1"/>
    </row>
    <row r="872" spans="1:15">
      <c r="A872" s="1"/>
      <c r="B872" s="1"/>
      <c r="C872" s="1"/>
      <c r="D872" s="1"/>
      <c r="E872" s="3"/>
      <c r="F872" s="3"/>
      <c r="G872" s="1"/>
      <c r="H872" s="1"/>
      <c r="I872" s="1"/>
      <c r="J872" s="1"/>
      <c r="K872" s="1"/>
      <c r="L872" s="1"/>
      <c r="M872" s="1"/>
      <c r="N872" s="1"/>
      <c r="O872" s="1"/>
    </row>
    <row r="873" spans="1:15">
      <c r="A873" s="1"/>
      <c r="B873" s="1"/>
      <c r="C873" s="1"/>
      <c r="D873" s="1"/>
      <c r="E873" s="3"/>
      <c r="F873" s="3"/>
      <c r="G873" s="1"/>
      <c r="H873" s="1"/>
      <c r="I873" s="1"/>
      <c r="J873" s="1"/>
      <c r="K873" s="1"/>
      <c r="L873" s="1"/>
      <c r="M873" s="1"/>
      <c r="N873" s="1"/>
      <c r="O873" s="1"/>
    </row>
    <row r="874" spans="1:15">
      <c r="A874" s="1"/>
      <c r="B874" s="1"/>
      <c r="C874" s="1"/>
      <c r="D874" s="1"/>
      <c r="E874" s="3"/>
      <c r="F874" s="3"/>
      <c r="G874" s="1"/>
      <c r="H874" s="1"/>
      <c r="I874" s="1"/>
      <c r="J874" s="1"/>
      <c r="K874" s="1"/>
      <c r="L874" s="1"/>
      <c r="M874" s="1"/>
      <c r="N874" s="1"/>
      <c r="O874" s="1"/>
    </row>
    <row r="875" spans="1:15">
      <c r="A875" s="1"/>
      <c r="B875" s="1"/>
      <c r="C875" s="1"/>
      <c r="D875" s="1"/>
      <c r="E875" s="3"/>
      <c r="F875" s="3"/>
      <c r="G875" s="1"/>
      <c r="H875" s="1"/>
      <c r="I875" s="1"/>
      <c r="J875" s="1"/>
      <c r="K875" s="1"/>
      <c r="L875" s="1"/>
      <c r="M875" s="1"/>
      <c r="N875" s="1"/>
      <c r="O875" s="1"/>
    </row>
    <row r="876" spans="1:15">
      <c r="A876" s="1"/>
      <c r="B876" s="1"/>
      <c r="C876" s="1"/>
      <c r="D876" s="1"/>
      <c r="E876" s="3"/>
      <c r="F876" s="3"/>
      <c r="G876" s="1"/>
      <c r="H876" s="1"/>
      <c r="I876" s="1"/>
      <c r="J876" s="1"/>
      <c r="K876" s="1"/>
      <c r="L876" s="1"/>
      <c r="M876" s="1"/>
      <c r="N876" s="1"/>
      <c r="O876" s="1"/>
    </row>
    <row r="877" spans="1:15">
      <c r="A877" s="1"/>
      <c r="B877" s="1"/>
      <c r="C877" s="1"/>
      <c r="D877" s="1"/>
      <c r="E877" s="3"/>
      <c r="F877" s="3"/>
      <c r="G877" s="1"/>
      <c r="H877" s="1"/>
      <c r="I877" s="1"/>
      <c r="J877" s="1"/>
      <c r="K877" s="1"/>
      <c r="L877" s="1"/>
      <c r="M877" s="1"/>
      <c r="N877" s="1"/>
      <c r="O877" s="1"/>
    </row>
    <row r="878" spans="1:15">
      <c r="A878" s="1"/>
      <c r="B878" s="1"/>
      <c r="C878" s="1"/>
      <c r="D878" s="1"/>
      <c r="E878" s="3"/>
      <c r="F878" s="3"/>
      <c r="G878" s="1"/>
      <c r="H878" s="1"/>
      <c r="I878" s="1"/>
      <c r="J878" s="1"/>
      <c r="K878" s="1"/>
      <c r="L878" s="1"/>
      <c r="M878" s="1"/>
      <c r="N878" s="1"/>
      <c r="O878" s="1"/>
    </row>
    <row r="879" spans="1:15">
      <c r="A879" s="1"/>
      <c r="B879" s="1"/>
      <c r="C879" s="1"/>
      <c r="D879" s="1"/>
      <c r="E879" s="3"/>
      <c r="F879" s="3"/>
      <c r="G879" s="1"/>
      <c r="H879" s="1"/>
      <c r="I879" s="1"/>
      <c r="J879" s="1"/>
      <c r="K879" s="1"/>
      <c r="L879" s="1"/>
      <c r="M879" s="1"/>
      <c r="N879" s="1"/>
      <c r="O879" s="1"/>
    </row>
    <row r="880" spans="1:15">
      <c r="A880" s="1"/>
      <c r="B880" s="1"/>
      <c r="C880" s="1"/>
      <c r="D880" s="1"/>
      <c r="E880" s="3"/>
      <c r="F880" s="3"/>
      <c r="G880" s="1"/>
      <c r="H880" s="1"/>
      <c r="I880" s="1"/>
      <c r="J880" s="1"/>
      <c r="K880" s="1"/>
      <c r="L880" s="1"/>
      <c r="M880" s="1"/>
      <c r="N880" s="1"/>
      <c r="O880" s="1"/>
    </row>
    <row r="881" spans="1:15">
      <c r="A881" s="1"/>
      <c r="B881" s="1"/>
      <c r="C881" s="1"/>
      <c r="D881" s="1"/>
      <c r="E881" s="3"/>
      <c r="F881" s="3"/>
      <c r="G881" s="1"/>
      <c r="H881" s="1"/>
      <c r="I881" s="1"/>
      <c r="J881" s="1"/>
      <c r="K881" s="1"/>
      <c r="L881" s="1"/>
      <c r="M881" s="1"/>
      <c r="N881" s="1"/>
      <c r="O881" s="1"/>
    </row>
    <row r="882" spans="1:15">
      <c r="A882" s="1"/>
      <c r="B882" s="1"/>
      <c r="C882" s="1"/>
      <c r="D882" s="1"/>
      <c r="E882" s="3"/>
      <c r="F882" s="3"/>
      <c r="G882" s="1"/>
      <c r="H882" s="1"/>
      <c r="I882" s="1"/>
      <c r="J882" s="1"/>
      <c r="K882" s="1"/>
      <c r="L882" s="1"/>
      <c r="M882" s="1"/>
      <c r="N882" s="1"/>
      <c r="O882" s="1"/>
    </row>
    <row r="883" spans="1:15">
      <c r="A883" s="1"/>
      <c r="B883" s="1"/>
      <c r="C883" s="1"/>
      <c r="D883" s="1"/>
      <c r="E883" s="3"/>
      <c r="F883" s="3"/>
      <c r="G883" s="1"/>
      <c r="H883" s="1"/>
      <c r="I883" s="1"/>
      <c r="J883" s="1"/>
      <c r="K883" s="1"/>
      <c r="L883" s="1"/>
      <c r="M883" s="1"/>
      <c r="N883" s="1"/>
      <c r="O883" s="1"/>
    </row>
    <row r="884" spans="1:15">
      <c r="A884" s="1"/>
      <c r="B884" s="1"/>
      <c r="C884" s="1"/>
      <c r="D884" s="1"/>
      <c r="E884" s="3"/>
      <c r="F884" s="3"/>
      <c r="G884" s="1"/>
      <c r="H884" s="1"/>
      <c r="I884" s="1"/>
      <c r="J884" s="1"/>
      <c r="K884" s="1"/>
      <c r="L884" s="1"/>
      <c r="M884" s="1"/>
      <c r="N884" s="1"/>
      <c r="O884" s="1"/>
    </row>
    <row r="885" spans="1:15">
      <c r="A885" s="1"/>
      <c r="B885" s="1"/>
      <c r="C885" s="1"/>
      <c r="D885" s="1"/>
      <c r="E885" s="3"/>
      <c r="F885" s="3"/>
      <c r="G885" s="1"/>
      <c r="H885" s="1"/>
      <c r="I885" s="1"/>
      <c r="J885" s="1"/>
      <c r="K885" s="1"/>
      <c r="L885" s="1"/>
      <c r="M885" s="1"/>
      <c r="N885" s="1"/>
      <c r="O885" s="1"/>
    </row>
    <row r="886" spans="1:15">
      <c r="A886" s="1"/>
      <c r="B886" s="1"/>
      <c r="C886" s="1"/>
      <c r="D886" s="1"/>
      <c r="E886" s="3"/>
      <c r="F886" s="3"/>
      <c r="G886" s="1"/>
      <c r="H886" s="1"/>
      <c r="I886" s="1"/>
      <c r="J886" s="1"/>
      <c r="K886" s="1"/>
      <c r="L886" s="1"/>
      <c r="M886" s="1"/>
      <c r="N886" s="1"/>
      <c r="O886" s="1"/>
    </row>
    <row r="887" spans="1:15">
      <c r="A887" s="1"/>
      <c r="B887" s="1"/>
      <c r="C887" s="1"/>
      <c r="D887" s="1"/>
      <c r="E887" s="3"/>
      <c r="F887" s="3"/>
      <c r="G887" s="1"/>
      <c r="H887" s="1"/>
      <c r="I887" s="1"/>
      <c r="J887" s="1"/>
      <c r="K887" s="1"/>
      <c r="L887" s="1"/>
      <c r="M887" s="1"/>
      <c r="N887" s="1"/>
      <c r="O887" s="1"/>
    </row>
    <row r="888" spans="1:15">
      <c r="A888" s="1"/>
      <c r="B888" s="1"/>
      <c r="C888" s="1"/>
      <c r="D888" s="1"/>
      <c r="E888" s="3"/>
      <c r="F888" s="3"/>
      <c r="G888" s="1"/>
      <c r="H888" s="1"/>
      <c r="I888" s="1"/>
      <c r="J888" s="1"/>
      <c r="K888" s="1"/>
      <c r="L888" s="1"/>
      <c r="M888" s="1"/>
      <c r="N888" s="1"/>
      <c r="O888" s="1"/>
    </row>
    <row r="889" spans="1:15">
      <c r="A889" s="1"/>
      <c r="B889" s="1"/>
      <c r="C889" s="1"/>
      <c r="D889" s="1"/>
      <c r="E889" s="3"/>
      <c r="F889" s="3"/>
      <c r="G889" s="1"/>
      <c r="H889" s="1"/>
      <c r="I889" s="1"/>
      <c r="J889" s="1"/>
      <c r="K889" s="1"/>
      <c r="L889" s="1"/>
      <c r="M889" s="1"/>
      <c r="N889" s="1"/>
      <c r="O889" s="1"/>
    </row>
    <row r="890" spans="1:15">
      <c r="A890" s="1"/>
      <c r="B890" s="1"/>
      <c r="C890" s="1"/>
      <c r="D890" s="1"/>
      <c r="E890" s="3"/>
      <c r="F890" s="3"/>
      <c r="G890" s="1"/>
      <c r="H890" s="1"/>
      <c r="I890" s="1"/>
      <c r="J890" s="1"/>
      <c r="K890" s="1"/>
      <c r="L890" s="1"/>
      <c r="M890" s="1"/>
      <c r="N890" s="1"/>
      <c r="O890" s="1"/>
    </row>
    <row r="891" spans="1:15">
      <c r="A891" s="1"/>
      <c r="B891" s="1"/>
      <c r="C891" s="1"/>
      <c r="D891" s="1"/>
      <c r="E891" s="3"/>
      <c r="F891" s="3"/>
      <c r="G891" s="1"/>
      <c r="H891" s="1"/>
      <c r="I891" s="1"/>
      <c r="J891" s="1"/>
      <c r="K891" s="1"/>
      <c r="L891" s="1"/>
      <c r="M891" s="1"/>
      <c r="N891" s="1"/>
      <c r="O891" s="1"/>
    </row>
    <row r="892" spans="1:15">
      <c r="A892" s="1"/>
      <c r="B892" s="1"/>
      <c r="C892" s="1"/>
      <c r="D892" s="1"/>
      <c r="E892" s="3"/>
      <c r="F892" s="3"/>
      <c r="G892" s="1"/>
      <c r="H892" s="1"/>
      <c r="I892" s="1"/>
      <c r="J892" s="1"/>
      <c r="K892" s="1"/>
      <c r="L892" s="1"/>
      <c r="M892" s="1"/>
      <c r="N892" s="1"/>
      <c r="O892" s="1"/>
    </row>
    <row r="893" spans="1:15">
      <c r="A893" s="1"/>
      <c r="B893" s="1"/>
      <c r="C893" s="1"/>
      <c r="D893" s="1"/>
      <c r="E893" s="3"/>
      <c r="F893" s="3"/>
      <c r="G893" s="1"/>
      <c r="H893" s="1"/>
      <c r="I893" s="1"/>
      <c r="J893" s="1"/>
      <c r="K893" s="1"/>
      <c r="L893" s="1"/>
      <c r="M893" s="1"/>
      <c r="N893" s="1"/>
      <c r="O893" s="1"/>
    </row>
    <row r="894" spans="1:15">
      <c r="A894" s="1"/>
      <c r="B894" s="1"/>
      <c r="C894" s="1"/>
      <c r="D894" s="1"/>
      <c r="E894" s="3"/>
      <c r="F894" s="3"/>
      <c r="G894" s="1"/>
      <c r="H894" s="1"/>
      <c r="I894" s="1"/>
      <c r="J894" s="1"/>
      <c r="K894" s="1"/>
      <c r="L894" s="1"/>
      <c r="M894" s="1"/>
      <c r="N894" s="1"/>
      <c r="O894" s="1"/>
    </row>
    <row r="895" spans="1:15">
      <c r="A895" s="1"/>
      <c r="B895" s="1"/>
      <c r="C895" s="1"/>
      <c r="D895" s="1"/>
      <c r="E895" s="3"/>
      <c r="F895" s="3"/>
      <c r="G895" s="1"/>
      <c r="H895" s="1"/>
      <c r="I895" s="1"/>
      <c r="J895" s="1"/>
      <c r="K895" s="1"/>
      <c r="L895" s="1"/>
      <c r="M895" s="1"/>
      <c r="N895" s="1"/>
      <c r="O895" s="1"/>
    </row>
    <row r="896" spans="1:15">
      <c r="A896" s="1"/>
      <c r="B896" s="1"/>
      <c r="C896" s="1"/>
      <c r="D896" s="1"/>
      <c r="E896" s="3"/>
      <c r="F896" s="3"/>
      <c r="G896" s="1"/>
      <c r="H896" s="1"/>
      <c r="I896" s="1"/>
      <c r="J896" s="1"/>
      <c r="K896" s="1"/>
      <c r="L896" s="1"/>
      <c r="M896" s="1"/>
      <c r="N896" s="1"/>
      <c r="O896" s="1"/>
    </row>
    <row r="897" spans="1:15">
      <c r="A897" s="1"/>
      <c r="B897" s="1"/>
      <c r="C897" s="1"/>
      <c r="D897" s="1"/>
      <c r="E897" s="3"/>
      <c r="F897" s="3"/>
      <c r="G897" s="1"/>
      <c r="H897" s="1"/>
      <c r="I897" s="1"/>
      <c r="J897" s="1"/>
      <c r="K897" s="1"/>
      <c r="L897" s="1"/>
      <c r="M897" s="1"/>
      <c r="N897" s="1"/>
      <c r="O897" s="1"/>
    </row>
    <row r="898" spans="1:15">
      <c r="A898" s="1"/>
      <c r="B898" s="1"/>
      <c r="C898" s="1"/>
      <c r="D898" s="1"/>
      <c r="E898" s="3"/>
      <c r="F898" s="3"/>
      <c r="G898" s="1"/>
      <c r="H898" s="1"/>
      <c r="I898" s="1"/>
      <c r="J898" s="1"/>
      <c r="K898" s="1"/>
      <c r="L898" s="1"/>
      <c r="M898" s="1"/>
      <c r="N898" s="1"/>
      <c r="O898" s="1"/>
    </row>
    <row r="899" spans="1:15">
      <c r="A899" s="1"/>
      <c r="B899" s="1"/>
      <c r="C899" s="1"/>
      <c r="D899" s="1"/>
      <c r="E899" s="3"/>
      <c r="F899" s="3"/>
      <c r="G899" s="1"/>
      <c r="H899" s="1"/>
      <c r="I899" s="1"/>
      <c r="J899" s="1"/>
      <c r="K899" s="1"/>
      <c r="L899" s="1"/>
      <c r="M899" s="1"/>
      <c r="N899" s="1"/>
      <c r="O899" s="1"/>
    </row>
    <row r="900" spans="1:15">
      <c r="A900" s="1"/>
      <c r="B900" s="1"/>
      <c r="C900" s="1"/>
      <c r="D900" s="1"/>
      <c r="E900" s="3"/>
      <c r="F900" s="3"/>
      <c r="G900" s="1"/>
      <c r="H900" s="1"/>
      <c r="I900" s="1"/>
      <c r="J900" s="1"/>
      <c r="K900" s="1"/>
      <c r="L900" s="1"/>
      <c r="M900" s="1"/>
      <c r="N900" s="1"/>
      <c r="O900" s="1"/>
    </row>
    <row r="901" spans="1:15">
      <c r="A901" s="1"/>
      <c r="B901" s="1"/>
      <c r="C901" s="1"/>
      <c r="D901" s="1"/>
      <c r="E901" s="3"/>
      <c r="F901" s="3"/>
      <c r="G901" s="1"/>
      <c r="H901" s="1"/>
      <c r="I901" s="1"/>
      <c r="J901" s="1"/>
      <c r="K901" s="1"/>
      <c r="L901" s="1"/>
      <c r="M901" s="1"/>
      <c r="N901" s="1"/>
      <c r="O901" s="1"/>
    </row>
    <row r="902" spans="1:15">
      <c r="A902" s="1"/>
      <c r="B902" s="1"/>
      <c r="C902" s="1"/>
      <c r="D902" s="1"/>
      <c r="E902" s="3"/>
      <c r="F902" s="3"/>
      <c r="G902" s="1"/>
      <c r="H902" s="1"/>
      <c r="I902" s="1"/>
      <c r="J902" s="1"/>
      <c r="K902" s="1"/>
      <c r="L902" s="1"/>
      <c r="M902" s="1"/>
      <c r="N902" s="1"/>
      <c r="O902" s="1"/>
    </row>
    <row r="903" spans="1:15">
      <c r="A903" s="1"/>
      <c r="B903" s="1"/>
      <c r="C903" s="1"/>
      <c r="D903" s="1"/>
      <c r="E903" s="3"/>
      <c r="F903" s="3"/>
      <c r="G903" s="1"/>
      <c r="H903" s="1"/>
      <c r="I903" s="1"/>
      <c r="J903" s="1"/>
      <c r="K903" s="1"/>
      <c r="L903" s="1"/>
      <c r="M903" s="1"/>
      <c r="N903" s="1"/>
      <c r="O903" s="1"/>
    </row>
    <row r="904" spans="1:15">
      <c r="A904" s="1"/>
      <c r="B904" s="1"/>
      <c r="C904" s="1"/>
      <c r="D904" s="1"/>
      <c r="E904" s="3"/>
      <c r="F904" s="3"/>
      <c r="G904" s="1"/>
      <c r="H904" s="1"/>
      <c r="I904" s="1"/>
      <c r="J904" s="1"/>
      <c r="K904" s="1"/>
      <c r="L904" s="1"/>
      <c r="M904" s="1"/>
      <c r="N904" s="1"/>
      <c r="O904" s="1"/>
    </row>
    <row r="905" spans="1:15">
      <c r="A905" s="1"/>
      <c r="B905" s="1"/>
      <c r="C905" s="1"/>
      <c r="D905" s="1"/>
      <c r="E905" s="3"/>
      <c r="F905" s="3"/>
      <c r="G905" s="1"/>
      <c r="H905" s="1"/>
      <c r="I905" s="1"/>
      <c r="J905" s="1"/>
      <c r="K905" s="1"/>
      <c r="L905" s="1"/>
      <c r="M905" s="1"/>
      <c r="N905" s="1"/>
      <c r="O905" s="1"/>
    </row>
    <row r="906" spans="1:15">
      <c r="A906" s="1"/>
      <c r="B906" s="1"/>
      <c r="C906" s="1"/>
      <c r="D906" s="1"/>
      <c r="E906" s="3"/>
      <c r="F906" s="3"/>
      <c r="G906" s="1"/>
      <c r="H906" s="1"/>
      <c r="I906" s="1"/>
      <c r="J906" s="1"/>
      <c r="K906" s="1"/>
      <c r="L906" s="1"/>
      <c r="M906" s="1"/>
      <c r="N906" s="1"/>
      <c r="O906" s="1"/>
    </row>
    <row r="907" spans="1:15">
      <c r="A907" s="1"/>
      <c r="B907" s="1"/>
      <c r="C907" s="1"/>
      <c r="D907" s="1"/>
      <c r="E907" s="3"/>
      <c r="F907" s="3"/>
      <c r="G907" s="1"/>
      <c r="H907" s="1"/>
      <c r="I907" s="1"/>
      <c r="J907" s="1"/>
      <c r="K907" s="1"/>
      <c r="L907" s="1"/>
      <c r="M907" s="1"/>
      <c r="N907" s="1"/>
      <c r="O907" s="1"/>
    </row>
    <row r="908" spans="1:15">
      <c r="A908" s="1"/>
      <c r="B908" s="1"/>
      <c r="C908" s="1"/>
      <c r="D908" s="1"/>
      <c r="E908" s="3"/>
      <c r="F908" s="3"/>
      <c r="G908" s="1"/>
      <c r="H908" s="1"/>
      <c r="I908" s="1"/>
      <c r="J908" s="1"/>
      <c r="K908" s="1"/>
      <c r="L908" s="1"/>
      <c r="M908" s="1"/>
      <c r="N908" s="1"/>
      <c r="O908" s="1"/>
    </row>
    <row r="909" spans="1:15">
      <c r="A909" s="1"/>
      <c r="B909" s="1"/>
      <c r="C909" s="1"/>
      <c r="D909" s="1"/>
      <c r="E909" s="3"/>
      <c r="F909" s="3"/>
      <c r="G909" s="1"/>
      <c r="H909" s="1"/>
      <c r="I909" s="1"/>
      <c r="J909" s="1"/>
      <c r="K909" s="1"/>
      <c r="L909" s="1"/>
      <c r="M909" s="1"/>
      <c r="N909" s="1"/>
      <c r="O909" s="1"/>
    </row>
    <row r="910" spans="1:15">
      <c r="A910" s="1"/>
      <c r="B910" s="1"/>
      <c r="C910" s="1"/>
      <c r="D910" s="1"/>
      <c r="E910" s="3"/>
      <c r="F910" s="3"/>
      <c r="G910" s="1"/>
      <c r="H910" s="1"/>
      <c r="I910" s="1"/>
      <c r="J910" s="1"/>
      <c r="K910" s="1"/>
      <c r="L910" s="1"/>
      <c r="M910" s="1"/>
      <c r="N910" s="1"/>
      <c r="O910" s="1"/>
    </row>
    <row r="911" spans="1:15">
      <c r="A911" s="1"/>
      <c r="B911" s="1"/>
      <c r="C911" s="1"/>
      <c r="D911" s="1"/>
      <c r="E911" s="3"/>
      <c r="F911" s="3"/>
      <c r="G911" s="1"/>
      <c r="H911" s="1"/>
      <c r="I911" s="1"/>
      <c r="J911" s="1"/>
      <c r="K911" s="1"/>
      <c r="L911" s="1"/>
      <c r="M911" s="1"/>
      <c r="N911" s="1"/>
      <c r="O911" s="1"/>
    </row>
    <row r="912" spans="1:15">
      <c r="A912" s="1"/>
      <c r="B912" s="1"/>
      <c r="C912" s="1"/>
      <c r="D912" s="1"/>
      <c r="E912" s="3"/>
      <c r="F912" s="3"/>
      <c r="G912" s="1"/>
      <c r="H912" s="1"/>
      <c r="I912" s="1"/>
      <c r="J912" s="1"/>
      <c r="K912" s="1"/>
      <c r="L912" s="1"/>
      <c r="M912" s="1"/>
      <c r="N912" s="1"/>
      <c r="O912" s="1"/>
    </row>
    <row r="913" spans="1:15">
      <c r="A913" s="1"/>
      <c r="B913" s="1"/>
      <c r="C913" s="1"/>
      <c r="D913" s="1"/>
      <c r="E913" s="3"/>
      <c r="F913" s="3"/>
      <c r="G913" s="1"/>
      <c r="H913" s="1"/>
      <c r="I913" s="1"/>
      <c r="J913" s="1"/>
      <c r="K913" s="1"/>
      <c r="L913" s="1"/>
      <c r="M913" s="1"/>
      <c r="N913" s="1"/>
      <c r="O913" s="1"/>
    </row>
    <row r="914" spans="1:15">
      <c r="A914" s="1"/>
      <c r="B914" s="1"/>
      <c r="C914" s="1"/>
      <c r="D914" s="1"/>
      <c r="E914" s="3"/>
      <c r="F914" s="3"/>
      <c r="G914" s="1"/>
      <c r="H914" s="1"/>
      <c r="I914" s="1"/>
      <c r="J914" s="1"/>
      <c r="K914" s="1"/>
      <c r="L914" s="1"/>
      <c r="M914" s="1"/>
      <c r="N914" s="1"/>
      <c r="O914" s="1"/>
    </row>
    <row r="915" spans="1:15">
      <c r="A915" s="1"/>
      <c r="B915" s="1"/>
      <c r="C915" s="1"/>
      <c r="D915" s="1"/>
      <c r="E915" s="3"/>
      <c r="F915" s="3"/>
      <c r="G915" s="1"/>
      <c r="H915" s="1"/>
      <c r="I915" s="1"/>
      <c r="J915" s="1"/>
      <c r="K915" s="1"/>
      <c r="L915" s="1"/>
      <c r="M915" s="1"/>
      <c r="N915" s="1"/>
      <c r="O915" s="1"/>
    </row>
    <row r="916" spans="1:15">
      <c r="A916" s="1"/>
      <c r="B916" s="1"/>
      <c r="C916" s="1"/>
      <c r="D916" s="1"/>
      <c r="E916" s="3"/>
      <c r="F916" s="3"/>
      <c r="G916" s="1"/>
      <c r="H916" s="1"/>
      <c r="I916" s="1"/>
      <c r="J916" s="1"/>
      <c r="K916" s="1"/>
      <c r="L916" s="1"/>
      <c r="M916" s="1"/>
      <c r="N916" s="1"/>
      <c r="O916" s="1"/>
    </row>
    <row r="917" spans="1:15">
      <c r="A917" s="1"/>
      <c r="B917" s="1"/>
      <c r="C917" s="1"/>
      <c r="D917" s="1"/>
      <c r="E917" s="3"/>
      <c r="F917" s="3"/>
      <c r="G917" s="1"/>
      <c r="H917" s="1"/>
      <c r="I917" s="1"/>
      <c r="J917" s="1"/>
      <c r="K917" s="1"/>
      <c r="L917" s="1"/>
      <c r="M917" s="1"/>
      <c r="N917" s="1"/>
      <c r="O917" s="1"/>
    </row>
    <row r="918" spans="1:15">
      <c r="A918" s="1"/>
      <c r="B918" s="1"/>
      <c r="C918" s="1"/>
      <c r="D918" s="1"/>
      <c r="E918" s="3"/>
      <c r="F918" s="3"/>
      <c r="G918" s="1"/>
      <c r="H918" s="1"/>
      <c r="I918" s="1"/>
      <c r="J918" s="1"/>
      <c r="K918" s="1"/>
      <c r="L918" s="1"/>
      <c r="M918" s="1"/>
      <c r="N918" s="1"/>
      <c r="O918" s="1"/>
    </row>
    <row r="919" spans="1:15">
      <c r="A919" s="1"/>
      <c r="B919" s="1"/>
      <c r="C919" s="1"/>
      <c r="D919" s="1"/>
      <c r="E919" s="3"/>
      <c r="F919" s="3"/>
      <c r="G919" s="1"/>
      <c r="H919" s="1"/>
      <c r="I919" s="1"/>
      <c r="J919" s="1"/>
      <c r="K919" s="1"/>
      <c r="L919" s="1"/>
      <c r="M919" s="1"/>
      <c r="N919" s="1"/>
      <c r="O919" s="1"/>
    </row>
    <row r="920" spans="1:15">
      <c r="A920" s="1"/>
      <c r="B920" s="1"/>
      <c r="C920" s="1"/>
      <c r="D920" s="1"/>
      <c r="E920" s="3"/>
      <c r="F920" s="3"/>
      <c r="G920" s="1"/>
      <c r="H920" s="1"/>
      <c r="I920" s="1"/>
      <c r="J920" s="1"/>
      <c r="K920" s="1"/>
      <c r="L920" s="1"/>
      <c r="M920" s="1"/>
      <c r="N920" s="1"/>
      <c r="O920" s="1"/>
    </row>
    <row r="921" spans="1:15">
      <c r="A921" s="1"/>
      <c r="B921" s="1"/>
      <c r="C921" s="1"/>
      <c r="D921" s="1"/>
      <c r="E921" s="3"/>
      <c r="F921" s="3"/>
      <c r="G921" s="1"/>
      <c r="H921" s="1"/>
      <c r="I921" s="1"/>
      <c r="J921" s="1"/>
      <c r="K921" s="1"/>
      <c r="L921" s="1"/>
      <c r="M921" s="1"/>
      <c r="N921" s="1"/>
      <c r="O921" s="1"/>
    </row>
    <row r="922" spans="1:15">
      <c r="A922" s="1"/>
      <c r="B922" s="1"/>
      <c r="C922" s="1"/>
      <c r="D922" s="1"/>
      <c r="E922" s="3"/>
      <c r="F922" s="3"/>
      <c r="G922" s="1"/>
      <c r="H922" s="1"/>
      <c r="I922" s="1"/>
      <c r="J922" s="1"/>
      <c r="K922" s="1"/>
      <c r="L922" s="1"/>
      <c r="M922" s="1"/>
      <c r="N922" s="1"/>
      <c r="O922" s="1"/>
    </row>
    <row r="923" spans="1:15">
      <c r="A923" s="1"/>
      <c r="B923" s="1"/>
      <c r="C923" s="1"/>
      <c r="D923" s="1"/>
      <c r="E923" s="3"/>
      <c r="F923" s="3"/>
      <c r="G923" s="1"/>
      <c r="H923" s="1"/>
      <c r="I923" s="1"/>
      <c r="J923" s="1"/>
      <c r="K923" s="1"/>
      <c r="L923" s="1"/>
      <c r="M923" s="1"/>
      <c r="N923" s="1"/>
      <c r="O923" s="1"/>
    </row>
    <row r="924" spans="1:15">
      <c r="A924" s="1"/>
      <c r="B924" s="1"/>
      <c r="C924" s="1"/>
      <c r="D924" s="1"/>
      <c r="E924" s="3"/>
      <c r="F924" s="3"/>
      <c r="G924" s="1"/>
      <c r="H924" s="1"/>
      <c r="I924" s="1"/>
      <c r="J924" s="1"/>
      <c r="K924" s="1"/>
      <c r="L924" s="1"/>
      <c r="M924" s="1"/>
      <c r="N924" s="1"/>
      <c r="O924" s="1"/>
    </row>
    <row r="925" spans="1:15">
      <c r="A925" s="1"/>
      <c r="B925" s="1"/>
      <c r="C925" s="1"/>
      <c r="D925" s="1"/>
      <c r="E925" s="3"/>
      <c r="F925" s="3"/>
      <c r="G925" s="1"/>
      <c r="H925" s="1"/>
      <c r="I925" s="1"/>
      <c r="J925" s="1"/>
      <c r="K925" s="1"/>
      <c r="L925" s="1"/>
      <c r="M925" s="1"/>
      <c r="N925" s="1"/>
      <c r="O925" s="1"/>
    </row>
    <row r="926" spans="1:15">
      <c r="A926" s="1"/>
      <c r="B926" s="1"/>
      <c r="C926" s="1"/>
      <c r="D926" s="1"/>
      <c r="E926" s="3"/>
      <c r="F926" s="3"/>
      <c r="G926" s="1"/>
      <c r="H926" s="1"/>
      <c r="I926" s="1"/>
      <c r="J926" s="1"/>
      <c r="K926" s="1"/>
      <c r="L926" s="1"/>
      <c r="M926" s="1"/>
      <c r="N926" s="1"/>
      <c r="O926" s="1"/>
    </row>
    <row r="927" spans="1:15">
      <c r="A927" s="1"/>
      <c r="B927" s="1"/>
      <c r="C927" s="1"/>
      <c r="D927" s="1"/>
      <c r="E927" s="3"/>
      <c r="F927" s="3"/>
      <c r="G927" s="1"/>
      <c r="H927" s="1"/>
      <c r="I927" s="1"/>
      <c r="J927" s="1"/>
      <c r="K927" s="1"/>
      <c r="L927" s="1"/>
      <c r="M927" s="1"/>
      <c r="N927" s="1"/>
      <c r="O927" s="1"/>
    </row>
    <row r="928" spans="1:15">
      <c r="A928" s="1"/>
      <c r="B928" s="1"/>
      <c r="C928" s="1"/>
      <c r="D928" s="1"/>
      <c r="E928" s="3"/>
      <c r="F928" s="3"/>
      <c r="G928" s="1"/>
      <c r="H928" s="1"/>
      <c r="I928" s="1"/>
      <c r="J928" s="1"/>
      <c r="K928" s="1"/>
      <c r="L928" s="1"/>
      <c r="M928" s="1"/>
      <c r="N928" s="1"/>
      <c r="O928" s="1"/>
    </row>
    <row r="929" spans="1:15">
      <c r="A929" s="1"/>
      <c r="B929" s="1"/>
      <c r="C929" s="1"/>
      <c r="D929" s="1"/>
      <c r="E929" s="3"/>
      <c r="F929" s="3"/>
      <c r="G929" s="1"/>
      <c r="H929" s="1"/>
      <c r="I929" s="1"/>
      <c r="J929" s="1"/>
      <c r="K929" s="1"/>
      <c r="L929" s="1"/>
      <c r="M929" s="1"/>
      <c r="N929" s="1"/>
      <c r="O929" s="1"/>
    </row>
    <row r="930" spans="1:15">
      <c r="A930" s="1"/>
      <c r="B930" s="1"/>
      <c r="C930" s="1"/>
      <c r="D930" s="1"/>
      <c r="E930" s="3"/>
      <c r="F930" s="3"/>
      <c r="G930" s="1"/>
      <c r="H930" s="1"/>
      <c r="I930" s="1"/>
      <c r="J930" s="1"/>
      <c r="K930" s="1"/>
      <c r="L930" s="1"/>
      <c r="M930" s="1"/>
      <c r="N930" s="1"/>
      <c r="O930" s="1"/>
    </row>
    <row r="931" spans="1:15">
      <c r="A931" s="1"/>
      <c r="B931" s="1"/>
      <c r="C931" s="1"/>
      <c r="D931" s="1"/>
      <c r="E931" s="3"/>
      <c r="F931" s="3"/>
      <c r="G931" s="1"/>
      <c r="H931" s="1"/>
      <c r="I931" s="1"/>
      <c r="J931" s="1"/>
      <c r="K931" s="1"/>
      <c r="L931" s="1"/>
      <c r="M931" s="1"/>
      <c r="N931" s="1"/>
      <c r="O931" s="1"/>
    </row>
    <row r="932" spans="1:15">
      <c r="A932" s="1"/>
      <c r="B932" s="1"/>
      <c r="C932" s="1"/>
      <c r="D932" s="1"/>
      <c r="E932" s="3"/>
      <c r="F932" s="3"/>
      <c r="G932" s="1"/>
      <c r="H932" s="1"/>
      <c r="I932" s="1"/>
      <c r="J932" s="1"/>
      <c r="K932" s="1"/>
      <c r="L932" s="1"/>
      <c r="M932" s="1"/>
      <c r="N932" s="1"/>
      <c r="O932" s="1"/>
    </row>
    <row r="933" spans="1:15">
      <c r="A933" s="1"/>
      <c r="B933" s="1"/>
      <c r="C933" s="1"/>
      <c r="D933" s="1"/>
      <c r="E933" s="3"/>
      <c r="F933" s="3"/>
      <c r="G933" s="1"/>
      <c r="H933" s="1"/>
      <c r="I933" s="1"/>
      <c r="J933" s="1"/>
      <c r="K933" s="1"/>
      <c r="L933" s="1"/>
      <c r="M933" s="1"/>
      <c r="N933" s="1"/>
      <c r="O933" s="1"/>
    </row>
    <row r="934" spans="1:15">
      <c r="A934" s="1"/>
      <c r="B934" s="1"/>
      <c r="C934" s="1"/>
      <c r="D934" s="1"/>
      <c r="E934" s="3"/>
      <c r="F934" s="3"/>
      <c r="G934" s="1"/>
      <c r="H934" s="1"/>
      <c r="I934" s="1"/>
      <c r="J934" s="1"/>
      <c r="K934" s="1"/>
      <c r="L934" s="1"/>
      <c r="M934" s="1"/>
      <c r="N934" s="1"/>
      <c r="O934" s="1"/>
    </row>
    <row r="935" spans="1:15">
      <c r="A935" s="1"/>
      <c r="B935" s="1"/>
      <c r="C935" s="1"/>
      <c r="D935" s="1"/>
      <c r="E935" s="3"/>
      <c r="F935" s="3"/>
      <c r="G935" s="1"/>
      <c r="H935" s="1"/>
      <c r="I935" s="1"/>
      <c r="J935" s="1"/>
      <c r="K935" s="1"/>
      <c r="L935" s="1"/>
      <c r="M935" s="1"/>
      <c r="N935" s="1"/>
      <c r="O935" s="1"/>
    </row>
    <row r="936" spans="1:15">
      <c r="A936" s="1"/>
      <c r="B936" s="1"/>
      <c r="C936" s="1"/>
      <c r="D936" s="1"/>
      <c r="E936" s="3"/>
      <c r="F936" s="3"/>
      <c r="G936" s="1"/>
      <c r="H936" s="1"/>
      <c r="I936" s="1"/>
      <c r="J936" s="1"/>
      <c r="K936" s="1"/>
      <c r="L936" s="1"/>
      <c r="M936" s="1"/>
      <c r="N936" s="1"/>
      <c r="O936" s="1"/>
    </row>
    <row r="937" spans="1:15">
      <c r="A937" s="1"/>
      <c r="B937" s="1"/>
      <c r="C937" s="1"/>
      <c r="D937" s="1"/>
      <c r="E937" s="3"/>
      <c r="F937" s="3"/>
      <c r="G937" s="1"/>
      <c r="H937" s="1"/>
      <c r="I937" s="1"/>
      <c r="J937" s="1"/>
      <c r="K937" s="1"/>
      <c r="L937" s="1"/>
      <c r="M937" s="1"/>
      <c r="N937" s="1"/>
      <c r="O937" s="1"/>
    </row>
    <row r="938" spans="1:15">
      <c r="A938" s="1"/>
      <c r="B938" s="1"/>
      <c r="C938" s="1"/>
      <c r="D938" s="1"/>
      <c r="E938" s="3"/>
      <c r="F938" s="3"/>
      <c r="G938" s="1"/>
      <c r="H938" s="1"/>
      <c r="I938" s="1"/>
      <c r="J938" s="1"/>
      <c r="K938" s="1"/>
      <c r="L938" s="1"/>
      <c r="M938" s="1"/>
      <c r="N938" s="1"/>
      <c r="O938" s="1"/>
    </row>
    <row r="939" spans="1:15">
      <c r="A939" s="1"/>
      <c r="B939" s="1"/>
      <c r="C939" s="1"/>
      <c r="D939" s="1"/>
      <c r="E939" s="3"/>
      <c r="F939" s="3"/>
      <c r="G939" s="1"/>
      <c r="H939" s="1"/>
      <c r="I939" s="1"/>
      <c r="J939" s="1"/>
      <c r="K939" s="1"/>
      <c r="L939" s="1"/>
      <c r="M939" s="1"/>
      <c r="N939" s="1"/>
      <c r="O939" s="1"/>
    </row>
    <row r="940" spans="1:15">
      <c r="A940" s="1"/>
      <c r="B940" s="1"/>
      <c r="C940" s="1"/>
      <c r="D940" s="1"/>
      <c r="E940" s="3"/>
      <c r="F940" s="3"/>
      <c r="G940" s="1"/>
      <c r="H940" s="1"/>
      <c r="I940" s="1"/>
      <c r="J940" s="1"/>
      <c r="K940" s="1"/>
      <c r="L940" s="1"/>
      <c r="M940" s="1"/>
      <c r="N940" s="1"/>
      <c r="O940" s="1"/>
    </row>
    <row r="941" spans="1:15">
      <c r="A941" s="1"/>
      <c r="B941" s="1"/>
      <c r="C941" s="1"/>
      <c r="D941" s="1"/>
      <c r="E941" s="3"/>
      <c r="F941" s="3"/>
      <c r="G941" s="1"/>
      <c r="H941" s="1"/>
      <c r="I941" s="1"/>
      <c r="J941" s="1"/>
      <c r="K941" s="1"/>
      <c r="L941" s="1"/>
      <c r="M941" s="1"/>
      <c r="N941" s="1"/>
      <c r="O941" s="1"/>
    </row>
    <row r="942" spans="1:15">
      <c r="A942" s="1"/>
      <c r="B942" s="1"/>
      <c r="C942" s="1"/>
      <c r="D942" s="1"/>
      <c r="E942" s="3"/>
      <c r="F942" s="3"/>
      <c r="G942" s="1"/>
      <c r="H942" s="1"/>
      <c r="I942" s="1"/>
      <c r="J942" s="1"/>
      <c r="K942" s="1"/>
      <c r="L942" s="1"/>
      <c r="M942" s="1"/>
      <c r="N942" s="1"/>
      <c r="O942" s="1"/>
    </row>
    <row r="943" spans="1:15">
      <c r="A943" s="1"/>
      <c r="B943" s="1"/>
      <c r="C943" s="1"/>
      <c r="D943" s="1"/>
      <c r="E943" s="3"/>
      <c r="F943" s="3"/>
      <c r="G943" s="1"/>
      <c r="H943" s="1"/>
      <c r="I943" s="1"/>
      <c r="J943" s="1"/>
      <c r="K943" s="1"/>
      <c r="L943" s="1"/>
      <c r="M943" s="1"/>
      <c r="N943" s="1"/>
      <c r="O943" s="1"/>
    </row>
    <row r="944" spans="1:15">
      <c r="A944" s="1"/>
      <c r="B944" s="1"/>
      <c r="C944" s="1"/>
      <c r="D944" s="1"/>
      <c r="E944" s="3"/>
      <c r="F944" s="3"/>
      <c r="G944" s="1"/>
      <c r="H944" s="1"/>
      <c r="I944" s="1"/>
      <c r="J944" s="1"/>
      <c r="K944" s="1"/>
      <c r="L944" s="1"/>
      <c r="M944" s="1"/>
      <c r="N944" s="1"/>
      <c r="O944" s="1"/>
    </row>
    <row r="945" spans="1:15">
      <c r="A945" s="1"/>
      <c r="B945" s="1"/>
      <c r="C945" s="1"/>
      <c r="D945" s="1"/>
      <c r="E945" s="3"/>
      <c r="F945" s="3"/>
      <c r="G945" s="1"/>
      <c r="H945" s="1"/>
      <c r="I945" s="1"/>
      <c r="J945" s="1"/>
      <c r="K945" s="1"/>
      <c r="L945" s="1"/>
      <c r="M945" s="1"/>
      <c r="N945" s="1"/>
      <c r="O945" s="1"/>
    </row>
    <row r="946" spans="1:15">
      <c r="A946" s="1"/>
      <c r="B946" s="1"/>
      <c r="C946" s="1"/>
      <c r="D946" s="1"/>
      <c r="E946" s="3"/>
      <c r="F946" s="3"/>
      <c r="G946" s="1"/>
      <c r="H946" s="1"/>
      <c r="I946" s="1"/>
      <c r="J946" s="1"/>
      <c r="K946" s="1"/>
      <c r="L946" s="1"/>
      <c r="M946" s="1"/>
      <c r="N946" s="1"/>
      <c r="O946" s="1"/>
    </row>
    <row r="947" spans="1:15">
      <c r="A947" s="1"/>
      <c r="B947" s="1"/>
      <c r="C947" s="1"/>
      <c r="D947" s="1"/>
      <c r="E947" s="3"/>
      <c r="F947" s="3"/>
      <c r="G947" s="1"/>
      <c r="H947" s="1"/>
      <c r="I947" s="1"/>
      <c r="J947" s="1"/>
      <c r="K947" s="1"/>
      <c r="L947" s="1"/>
      <c r="M947" s="1"/>
      <c r="N947" s="1"/>
      <c r="O947" s="1"/>
    </row>
    <row r="948" spans="1:15">
      <c r="A948" s="1"/>
      <c r="B948" s="1"/>
      <c r="C948" s="1"/>
      <c r="D948" s="1"/>
      <c r="E948" s="3"/>
      <c r="F948" s="3"/>
      <c r="G948" s="1"/>
      <c r="H948" s="1"/>
      <c r="I948" s="1"/>
      <c r="J948" s="1"/>
      <c r="K948" s="1"/>
      <c r="L948" s="1"/>
      <c r="M948" s="1"/>
      <c r="N948" s="1"/>
      <c r="O948" s="1"/>
    </row>
    <row r="949" spans="1:15">
      <c r="A949" s="1"/>
      <c r="B949" s="1"/>
      <c r="C949" s="1"/>
      <c r="D949" s="1"/>
      <c r="E949" s="3"/>
      <c r="F949" s="3"/>
      <c r="G949" s="1"/>
      <c r="H949" s="1"/>
      <c r="I949" s="1"/>
      <c r="J949" s="1"/>
      <c r="K949" s="1"/>
      <c r="L949" s="1"/>
      <c r="M949" s="1"/>
      <c r="N949" s="1"/>
      <c r="O949" s="1"/>
    </row>
    <row r="950" spans="1:15">
      <c r="A950" s="1"/>
      <c r="B950" s="1"/>
      <c r="C950" s="1"/>
      <c r="D950" s="1"/>
      <c r="E950" s="3"/>
      <c r="F950" s="3"/>
      <c r="G950" s="1"/>
      <c r="H950" s="1"/>
      <c r="I950" s="1"/>
      <c r="J950" s="1"/>
      <c r="K950" s="1"/>
      <c r="L950" s="1"/>
      <c r="M950" s="1"/>
      <c r="N950" s="1"/>
      <c r="O950" s="1"/>
    </row>
    <row r="951" spans="1:15">
      <c r="A951" s="1"/>
      <c r="B951" s="1"/>
      <c r="C951" s="1"/>
      <c r="D951" s="1"/>
      <c r="E951" s="3"/>
      <c r="F951" s="3"/>
      <c r="G951" s="1"/>
      <c r="H951" s="1"/>
      <c r="I951" s="1"/>
      <c r="J951" s="1"/>
      <c r="K951" s="1"/>
      <c r="L951" s="1"/>
      <c r="M951" s="1"/>
      <c r="N951" s="1"/>
      <c r="O951" s="1"/>
    </row>
    <row r="952" spans="1:15">
      <c r="A952" s="1"/>
      <c r="B952" s="1"/>
      <c r="C952" s="1"/>
      <c r="D952" s="1"/>
      <c r="E952" s="3"/>
      <c r="F952" s="3"/>
      <c r="G952" s="1"/>
      <c r="H952" s="1"/>
      <c r="I952" s="1"/>
      <c r="J952" s="1"/>
      <c r="K952" s="1"/>
      <c r="L952" s="1"/>
      <c r="M952" s="1"/>
      <c r="N952" s="1"/>
      <c r="O952" s="1"/>
    </row>
    <row r="953" spans="1:15">
      <c r="A953" s="1"/>
      <c r="B953" s="1"/>
      <c r="C953" s="1"/>
      <c r="D953" s="1"/>
      <c r="E953" s="3"/>
      <c r="F953" s="3"/>
      <c r="G953" s="1"/>
      <c r="H953" s="1"/>
      <c r="I953" s="1"/>
      <c r="J953" s="1"/>
      <c r="K953" s="1"/>
      <c r="L953" s="1"/>
      <c r="M953" s="1"/>
      <c r="N953" s="1"/>
      <c r="O953" s="1"/>
    </row>
    <row r="954" spans="1:15">
      <c r="A954" s="1"/>
      <c r="B954" s="1"/>
      <c r="C954" s="1"/>
      <c r="D954" s="1"/>
      <c r="E954" s="3"/>
      <c r="F954" s="3"/>
      <c r="G954" s="1"/>
      <c r="H954" s="1"/>
      <c r="I954" s="1"/>
      <c r="J954" s="1"/>
      <c r="K954" s="1"/>
      <c r="L954" s="1"/>
      <c r="M954" s="1"/>
      <c r="N954" s="1"/>
      <c r="O954" s="1"/>
    </row>
    <row r="955" spans="1:15">
      <c r="A955" s="1"/>
      <c r="B955" s="1"/>
      <c r="C955" s="1"/>
      <c r="D955" s="1"/>
      <c r="E955" s="3"/>
      <c r="F955" s="3"/>
      <c r="G955" s="1"/>
      <c r="H955" s="1"/>
      <c r="I955" s="1"/>
      <c r="J955" s="1"/>
      <c r="K955" s="1"/>
      <c r="L955" s="1"/>
      <c r="M955" s="1"/>
      <c r="N955" s="1"/>
      <c r="O955" s="1"/>
    </row>
    <row r="956" spans="1:15">
      <c r="A956" s="1"/>
      <c r="B956" s="1"/>
      <c r="C956" s="1"/>
      <c r="D956" s="1"/>
      <c r="E956" s="3"/>
      <c r="F956" s="3"/>
      <c r="G956" s="1"/>
      <c r="H956" s="1"/>
      <c r="I956" s="1"/>
      <c r="J956" s="1"/>
      <c r="K956" s="1"/>
      <c r="L956" s="1"/>
      <c r="M956" s="1"/>
      <c r="N956" s="1"/>
      <c r="O956" s="1"/>
    </row>
    <row r="957" spans="1:15">
      <c r="A957" s="1"/>
      <c r="B957" s="1"/>
      <c r="C957" s="1"/>
      <c r="D957" s="1"/>
      <c r="E957" s="3"/>
      <c r="F957" s="3"/>
      <c r="G957" s="1"/>
      <c r="H957" s="1"/>
      <c r="I957" s="1"/>
      <c r="J957" s="1"/>
      <c r="K957" s="1"/>
      <c r="L957" s="1"/>
      <c r="M957" s="1"/>
      <c r="N957" s="1"/>
      <c r="O957" s="1"/>
    </row>
    <row r="958" spans="1:15">
      <c r="A958" s="1"/>
      <c r="B958" s="1"/>
      <c r="C958" s="1"/>
      <c r="D958" s="1"/>
      <c r="E958" s="3"/>
      <c r="F958" s="3"/>
      <c r="G958" s="1"/>
      <c r="H958" s="1"/>
      <c r="I958" s="1"/>
      <c r="J958" s="1"/>
      <c r="K958" s="1"/>
      <c r="L958" s="1"/>
      <c r="M958" s="1"/>
      <c r="N958" s="1"/>
      <c r="O958" s="1"/>
    </row>
    <row r="959" spans="1:15">
      <c r="A959" s="1"/>
      <c r="B959" s="1"/>
      <c r="C959" s="1"/>
      <c r="D959" s="1"/>
      <c r="E959" s="3"/>
      <c r="F959" s="3"/>
      <c r="G959" s="1"/>
      <c r="H959" s="1"/>
      <c r="I959" s="1"/>
      <c r="J959" s="1"/>
      <c r="K959" s="1"/>
      <c r="L959" s="1"/>
      <c r="M959" s="1"/>
      <c r="N959" s="1"/>
      <c r="O959" s="1"/>
    </row>
    <row r="960" spans="1:15">
      <c r="A960" s="1"/>
      <c r="B960" s="1"/>
      <c r="C960" s="1"/>
      <c r="D960" s="1"/>
      <c r="E960" s="3"/>
      <c r="F960" s="3"/>
      <c r="G960" s="1"/>
      <c r="H960" s="1"/>
      <c r="I960" s="1"/>
      <c r="J960" s="1"/>
      <c r="K960" s="1"/>
      <c r="L960" s="1"/>
      <c r="M960" s="1"/>
      <c r="N960" s="1"/>
      <c r="O960" s="1"/>
    </row>
    <row r="961" spans="1:15">
      <c r="A961" s="1"/>
      <c r="B961" s="1"/>
      <c r="C961" s="1"/>
      <c r="D961" s="1"/>
      <c r="E961" s="3"/>
      <c r="F961" s="3"/>
      <c r="G961" s="1"/>
      <c r="H961" s="1"/>
      <c r="I961" s="1"/>
      <c r="J961" s="1"/>
      <c r="K961" s="1"/>
      <c r="L961" s="1"/>
      <c r="M961" s="1"/>
      <c r="N961" s="1"/>
      <c r="O961" s="1"/>
    </row>
    <row r="962" spans="1:15">
      <c r="A962" s="1"/>
      <c r="B962" s="1"/>
      <c r="C962" s="1"/>
      <c r="D962" s="1"/>
      <c r="E962" s="3"/>
      <c r="F962" s="3"/>
      <c r="G962" s="1"/>
      <c r="H962" s="1"/>
      <c r="I962" s="1"/>
      <c r="J962" s="1"/>
      <c r="K962" s="1"/>
      <c r="L962" s="1"/>
      <c r="M962" s="1"/>
      <c r="N962" s="1"/>
      <c r="O962" s="1"/>
    </row>
    <row r="963" spans="1:15">
      <c r="A963" s="1"/>
      <c r="B963" s="1"/>
      <c r="C963" s="1"/>
      <c r="D963" s="1"/>
      <c r="E963" s="3"/>
      <c r="F963" s="3"/>
      <c r="G963" s="1"/>
      <c r="H963" s="1"/>
      <c r="I963" s="1"/>
      <c r="J963" s="1"/>
      <c r="K963" s="1"/>
      <c r="L963" s="1"/>
      <c r="M963" s="1"/>
      <c r="N963" s="1"/>
      <c r="O963" s="1"/>
    </row>
    <row r="964" spans="1:15">
      <c r="A964" s="1"/>
      <c r="B964" s="1"/>
      <c r="C964" s="1"/>
      <c r="D964" s="1"/>
      <c r="E964" s="3"/>
      <c r="F964" s="3"/>
      <c r="G964" s="1"/>
      <c r="H964" s="1"/>
      <c r="I964" s="1"/>
      <c r="J964" s="1"/>
      <c r="K964" s="1"/>
      <c r="L964" s="1"/>
      <c r="M964" s="1"/>
      <c r="N964" s="1"/>
      <c r="O964" s="1"/>
    </row>
    <row r="965" spans="1:15">
      <c r="A965" s="1"/>
      <c r="B965" s="1"/>
      <c r="C965" s="1"/>
      <c r="D965" s="1"/>
      <c r="E965" s="3"/>
      <c r="F965" s="3"/>
      <c r="G965" s="1"/>
      <c r="H965" s="1"/>
      <c r="I965" s="1"/>
      <c r="J965" s="1"/>
      <c r="K965" s="1"/>
      <c r="L965" s="1"/>
      <c r="M965" s="1"/>
      <c r="N965" s="1"/>
      <c r="O965" s="1"/>
    </row>
    <row r="966" spans="1:15">
      <c r="A966" s="1"/>
      <c r="B966" s="1"/>
      <c r="C966" s="1"/>
      <c r="D966" s="1"/>
      <c r="E966" s="3"/>
      <c r="F966" s="3"/>
      <c r="G966" s="1"/>
      <c r="H966" s="1"/>
      <c r="I966" s="1"/>
      <c r="J966" s="1"/>
      <c r="K966" s="1"/>
      <c r="L966" s="1"/>
      <c r="M966" s="1"/>
      <c r="N966" s="1"/>
      <c r="O966" s="1"/>
    </row>
    <row r="967" spans="1:15">
      <c r="A967" s="1"/>
      <c r="B967" s="1"/>
      <c r="C967" s="1"/>
      <c r="D967" s="1"/>
      <c r="E967" s="3"/>
      <c r="F967" s="3"/>
      <c r="G967" s="1"/>
      <c r="H967" s="1"/>
      <c r="I967" s="1"/>
      <c r="J967" s="1"/>
      <c r="K967" s="1"/>
      <c r="L967" s="1"/>
      <c r="M967" s="1"/>
      <c r="N967" s="1"/>
      <c r="O967" s="1"/>
    </row>
    <row r="968" spans="1:15">
      <c r="A968" s="1"/>
      <c r="B968" s="1"/>
      <c r="C968" s="1"/>
      <c r="D968" s="1"/>
      <c r="E968" s="3"/>
      <c r="F968" s="3"/>
      <c r="G968" s="1"/>
      <c r="H968" s="1"/>
      <c r="I968" s="1"/>
      <c r="J968" s="1"/>
      <c r="K968" s="1"/>
      <c r="L968" s="1"/>
      <c r="M968" s="1"/>
      <c r="N968" s="1"/>
      <c r="O968" s="1"/>
    </row>
    <row r="969" spans="1:15">
      <c r="A969" s="1"/>
      <c r="B969" s="1"/>
      <c r="C969" s="1"/>
      <c r="D969" s="1"/>
      <c r="E969" s="3"/>
      <c r="F969" s="3"/>
      <c r="G969" s="1"/>
      <c r="H969" s="1"/>
      <c r="I969" s="1"/>
      <c r="J969" s="1"/>
      <c r="K969" s="1"/>
      <c r="L969" s="1"/>
      <c r="M969" s="1"/>
      <c r="N969" s="1"/>
      <c r="O969" s="1"/>
    </row>
    <row r="970" spans="1:15">
      <c r="A970" s="1"/>
      <c r="B970" s="1"/>
      <c r="C970" s="1"/>
      <c r="D970" s="1"/>
      <c r="E970" s="3"/>
      <c r="F970" s="3"/>
      <c r="G970" s="1"/>
      <c r="H970" s="1"/>
      <c r="I970" s="1"/>
      <c r="J970" s="1"/>
      <c r="K970" s="1"/>
      <c r="L970" s="1"/>
      <c r="M970" s="1"/>
      <c r="N970" s="1"/>
      <c r="O970" s="1"/>
    </row>
    <row r="971" spans="1:15">
      <c r="A971" s="1"/>
      <c r="B971" s="1"/>
      <c r="C971" s="1"/>
      <c r="D971" s="1"/>
      <c r="E971" s="3"/>
      <c r="F971" s="3"/>
      <c r="G971" s="1"/>
      <c r="H971" s="1"/>
      <c r="I971" s="1"/>
      <c r="J971" s="1"/>
      <c r="K971" s="1"/>
      <c r="L971" s="1"/>
      <c r="M971" s="1"/>
      <c r="N971" s="1"/>
      <c r="O971" s="1"/>
    </row>
    <row r="972" spans="1:15">
      <c r="A972" s="1"/>
      <c r="B972" s="1"/>
      <c r="C972" s="1"/>
      <c r="D972" s="1"/>
      <c r="E972" s="3"/>
      <c r="F972" s="3"/>
      <c r="G972" s="1"/>
      <c r="H972" s="1"/>
      <c r="I972" s="1"/>
      <c r="J972" s="1"/>
      <c r="K972" s="1"/>
      <c r="L972" s="1"/>
      <c r="M972" s="1"/>
      <c r="N972" s="1"/>
      <c r="O972" s="1"/>
    </row>
    <row r="973" spans="1:15">
      <c r="A973" s="1"/>
      <c r="B973" s="1"/>
      <c r="C973" s="1"/>
      <c r="D973" s="1"/>
      <c r="E973" s="3"/>
      <c r="F973" s="3"/>
      <c r="G973" s="1"/>
      <c r="H973" s="1"/>
      <c r="I973" s="1"/>
      <c r="J973" s="1"/>
      <c r="K973" s="1"/>
      <c r="L973" s="1"/>
      <c r="M973" s="1"/>
      <c r="N973" s="1"/>
      <c r="O973" s="1"/>
    </row>
    <row r="974" spans="1:15">
      <c r="A974" s="1"/>
      <c r="B974" s="1"/>
      <c r="C974" s="1"/>
      <c r="D974" s="1"/>
      <c r="E974" s="3"/>
      <c r="F974" s="3"/>
      <c r="G974" s="1"/>
      <c r="H974" s="1"/>
      <c r="I974" s="1"/>
      <c r="J974" s="1"/>
      <c r="K974" s="1"/>
      <c r="L974" s="1"/>
      <c r="M974" s="1"/>
      <c r="N974" s="1"/>
      <c r="O974" s="1"/>
    </row>
    <row r="975" spans="1:15">
      <c r="A975" s="1"/>
      <c r="B975" s="1"/>
      <c r="C975" s="1"/>
      <c r="D975" s="1"/>
      <c r="E975" s="3"/>
      <c r="F975" s="3"/>
      <c r="G975" s="1"/>
      <c r="H975" s="1"/>
      <c r="I975" s="1"/>
      <c r="J975" s="1"/>
      <c r="K975" s="1"/>
      <c r="L975" s="1"/>
      <c r="M975" s="1"/>
      <c r="N975" s="1"/>
      <c r="O975" s="1"/>
    </row>
    <row r="976" spans="1:15">
      <c r="A976" s="1"/>
      <c r="B976" s="1"/>
      <c r="C976" s="1"/>
      <c r="D976" s="1"/>
      <c r="E976" s="3"/>
      <c r="F976" s="3"/>
      <c r="G976" s="1"/>
      <c r="H976" s="1"/>
      <c r="I976" s="1"/>
      <c r="J976" s="1"/>
      <c r="K976" s="1"/>
      <c r="L976" s="1"/>
      <c r="M976" s="1"/>
      <c r="N976" s="1"/>
      <c r="O976" s="1"/>
    </row>
    <row r="977" spans="1:15">
      <c r="A977" s="1"/>
      <c r="B977" s="1"/>
      <c r="C977" s="1"/>
      <c r="D977" s="1"/>
      <c r="E977" s="3"/>
      <c r="F977" s="3"/>
      <c r="G977" s="1"/>
      <c r="H977" s="1"/>
      <c r="I977" s="1"/>
      <c r="J977" s="1"/>
      <c r="K977" s="1"/>
      <c r="L977" s="1"/>
      <c r="M977" s="1"/>
      <c r="N977" s="1"/>
      <c r="O977" s="1"/>
    </row>
    <row r="978" spans="1:15">
      <c r="A978" s="1"/>
      <c r="B978" s="1"/>
      <c r="C978" s="1"/>
      <c r="D978" s="1"/>
      <c r="E978" s="3"/>
      <c r="F978" s="3"/>
      <c r="G978" s="1"/>
      <c r="H978" s="1"/>
      <c r="I978" s="1"/>
      <c r="J978" s="1"/>
      <c r="K978" s="1"/>
      <c r="L978" s="1"/>
      <c r="M978" s="1"/>
      <c r="N978" s="1"/>
      <c r="O978" s="1"/>
    </row>
    <row r="979" spans="1:15">
      <c r="A979" s="1"/>
      <c r="B979" s="1"/>
      <c r="C979" s="1"/>
      <c r="D979" s="1"/>
      <c r="E979" s="3"/>
      <c r="F979" s="3"/>
      <c r="G979" s="1"/>
      <c r="H979" s="1"/>
      <c r="I979" s="1"/>
      <c r="J979" s="1"/>
      <c r="K979" s="1"/>
      <c r="L979" s="1"/>
      <c r="M979" s="1"/>
      <c r="N979" s="1"/>
      <c r="O979" s="1"/>
    </row>
    <row r="980" spans="1:15">
      <c r="A980" s="1"/>
      <c r="B980" s="1"/>
      <c r="C980" s="1"/>
      <c r="D980" s="1"/>
      <c r="E980" s="3"/>
      <c r="F980" s="3"/>
      <c r="G980" s="1"/>
      <c r="H980" s="1"/>
      <c r="I980" s="1"/>
      <c r="J980" s="1"/>
      <c r="K980" s="1"/>
      <c r="L980" s="1"/>
      <c r="M980" s="1"/>
      <c r="N980" s="1"/>
      <c r="O980" s="1"/>
    </row>
    <row r="981" spans="1:15">
      <c r="A981" s="1"/>
      <c r="B981" s="1"/>
      <c r="C981" s="1"/>
      <c r="D981" s="1"/>
      <c r="E981" s="3"/>
      <c r="F981" s="3"/>
      <c r="G981" s="1"/>
      <c r="H981" s="1"/>
      <c r="I981" s="1"/>
      <c r="J981" s="1"/>
      <c r="K981" s="1"/>
      <c r="L981" s="1"/>
      <c r="M981" s="1"/>
      <c r="N981" s="1"/>
      <c r="O981" s="1"/>
    </row>
    <row r="982" spans="1:15">
      <c r="A982" s="1"/>
      <c r="B982" s="1"/>
      <c r="C982" s="1"/>
      <c r="D982" s="1"/>
      <c r="E982" s="3"/>
      <c r="F982" s="3"/>
      <c r="G982" s="1"/>
      <c r="H982" s="1"/>
      <c r="I982" s="1"/>
      <c r="J982" s="1"/>
      <c r="K982" s="1"/>
      <c r="L982" s="1"/>
      <c r="M982" s="1"/>
      <c r="N982" s="1"/>
      <c r="O982" s="1"/>
    </row>
    <row r="983" spans="1:15">
      <c r="A983" s="1"/>
      <c r="B983" s="1"/>
      <c r="C983" s="1"/>
      <c r="D983" s="1"/>
      <c r="E983" s="3"/>
      <c r="F983" s="3"/>
      <c r="G983" s="1"/>
      <c r="H983" s="1"/>
      <c r="I983" s="1"/>
      <c r="J983" s="1"/>
      <c r="K983" s="1"/>
      <c r="L983" s="1"/>
      <c r="M983" s="1"/>
      <c r="N983" s="1"/>
      <c r="O983" s="1"/>
    </row>
    <row r="984" spans="1:15">
      <c r="A984" s="1"/>
      <c r="B984" s="1"/>
      <c r="C984" s="1"/>
      <c r="D984" s="1"/>
      <c r="E984" s="3"/>
      <c r="F984" s="3"/>
      <c r="G984" s="1"/>
      <c r="H984" s="1"/>
      <c r="I984" s="1"/>
      <c r="J984" s="1"/>
      <c r="K984" s="1"/>
      <c r="L984" s="1"/>
      <c r="M984" s="1"/>
      <c r="N984" s="1"/>
      <c r="O984" s="1"/>
    </row>
    <row r="985" spans="1:15">
      <c r="A985" s="1"/>
      <c r="B985" s="1"/>
      <c r="C985" s="1"/>
      <c r="D985" s="1"/>
      <c r="E985" s="3"/>
      <c r="F985" s="3"/>
      <c r="G985" s="1"/>
      <c r="H985" s="1"/>
      <c r="I985" s="1"/>
      <c r="J985" s="1"/>
      <c r="K985" s="1"/>
      <c r="L985" s="1"/>
      <c r="M985" s="1"/>
      <c r="N985" s="1"/>
      <c r="O985" s="1"/>
    </row>
    <row r="986" spans="1:15">
      <c r="A986" s="1"/>
      <c r="B986" s="1"/>
      <c r="C986" s="1"/>
      <c r="D986" s="1"/>
      <c r="E986" s="3"/>
      <c r="F986" s="3"/>
      <c r="G986" s="1"/>
      <c r="H986" s="1"/>
      <c r="I986" s="1"/>
      <c r="J986" s="1"/>
      <c r="K986" s="1"/>
      <c r="L986" s="1"/>
      <c r="M986" s="1"/>
      <c r="N986" s="1"/>
      <c r="O986" s="1"/>
    </row>
    <row r="987" spans="1:15">
      <c r="A987" s="1"/>
      <c r="B987" s="1"/>
      <c r="C987" s="1"/>
      <c r="D987" s="1"/>
      <c r="E987" s="3"/>
      <c r="F987" s="3"/>
      <c r="G987" s="1"/>
      <c r="H987" s="1"/>
      <c r="I987" s="1"/>
      <c r="J987" s="1"/>
      <c r="K987" s="1"/>
      <c r="L987" s="1"/>
      <c r="M987" s="1"/>
      <c r="N987" s="1"/>
      <c r="O987" s="1"/>
    </row>
    <row r="988" spans="1:15">
      <c r="A988" s="1"/>
      <c r="B988" s="1"/>
      <c r="C988" s="1"/>
      <c r="D988" s="1"/>
      <c r="E988" s="3"/>
      <c r="F988" s="3"/>
      <c r="G988" s="1"/>
      <c r="H988" s="1"/>
      <c r="I988" s="1"/>
      <c r="J988" s="1"/>
      <c r="K988" s="1"/>
      <c r="L988" s="1"/>
      <c r="M988" s="1"/>
      <c r="N988" s="1"/>
      <c r="O988" s="1"/>
    </row>
    <row r="989" spans="1:15">
      <c r="A989" s="1"/>
      <c r="B989" s="1"/>
      <c r="C989" s="1"/>
      <c r="D989" s="1"/>
      <c r="E989" s="3"/>
      <c r="F989" s="3"/>
      <c r="G989" s="1"/>
      <c r="H989" s="1"/>
      <c r="I989" s="1"/>
      <c r="J989" s="1"/>
      <c r="K989" s="1"/>
      <c r="L989" s="1"/>
      <c r="M989" s="1"/>
      <c r="N989" s="1"/>
      <c r="O989" s="1"/>
    </row>
    <row r="990" spans="1:15">
      <c r="A990" s="1"/>
      <c r="B990" s="1"/>
      <c r="C990" s="1"/>
      <c r="D990" s="1"/>
      <c r="E990" s="3"/>
      <c r="F990" s="3"/>
      <c r="G990" s="1"/>
      <c r="H990" s="1"/>
      <c r="I990" s="1"/>
      <c r="J990" s="1"/>
      <c r="K990" s="1"/>
      <c r="L990" s="1"/>
      <c r="M990" s="1"/>
      <c r="N990" s="1"/>
      <c r="O990" s="1"/>
    </row>
    <row r="991" spans="1:15">
      <c r="A991" s="1"/>
      <c r="B991" s="1"/>
      <c r="C991" s="1"/>
      <c r="D991" s="1"/>
      <c r="E991" s="3"/>
      <c r="F991" s="3"/>
      <c r="G991" s="1"/>
      <c r="H991" s="1"/>
      <c r="I991" s="1"/>
      <c r="J991" s="1"/>
      <c r="K991" s="1"/>
      <c r="L991" s="1"/>
      <c r="M991" s="1"/>
      <c r="N991" s="1"/>
      <c r="O991" s="1"/>
    </row>
    <row r="992" spans="1:15">
      <c r="A992" s="1"/>
      <c r="B992" s="1"/>
      <c r="C992" s="1"/>
      <c r="D992" s="1"/>
      <c r="E992" s="3"/>
      <c r="F992" s="3"/>
      <c r="G992" s="1"/>
      <c r="H992" s="1"/>
      <c r="I992" s="1"/>
      <c r="J992" s="1"/>
      <c r="K992" s="1"/>
      <c r="L992" s="1"/>
      <c r="M992" s="1"/>
      <c r="N992" s="1"/>
      <c r="O992" s="1"/>
    </row>
    <row r="993" spans="1:15">
      <c r="A993" s="1"/>
      <c r="B993" s="1"/>
      <c r="C993" s="1"/>
      <c r="D993" s="1"/>
      <c r="E993" s="3"/>
      <c r="F993" s="3"/>
      <c r="G993" s="1"/>
      <c r="H993" s="1"/>
      <c r="I993" s="1"/>
      <c r="J993" s="1"/>
      <c r="K993" s="1"/>
      <c r="L993" s="1"/>
      <c r="M993" s="1"/>
      <c r="N993" s="1"/>
      <c r="O993" s="1"/>
    </row>
    <row r="994" spans="1:15">
      <c r="A994" s="1"/>
      <c r="B994" s="1"/>
      <c r="C994" s="1"/>
      <c r="D994" s="1"/>
      <c r="E994" s="3"/>
      <c r="F994" s="3"/>
      <c r="G994" s="1"/>
      <c r="H994" s="1"/>
      <c r="I994" s="1"/>
      <c r="J994" s="1"/>
      <c r="K994" s="1"/>
      <c r="L994" s="1"/>
      <c r="M994" s="1"/>
      <c r="N994" s="1"/>
      <c r="O994" s="1"/>
    </row>
    <row r="995" spans="1:15">
      <c r="A995" s="1"/>
      <c r="B995" s="1"/>
      <c r="C995" s="1"/>
      <c r="D995" s="1"/>
      <c r="E995" s="3"/>
      <c r="F995" s="3"/>
      <c r="G995" s="1"/>
      <c r="H995" s="1"/>
      <c r="I995" s="1"/>
      <c r="J995" s="1"/>
      <c r="K995" s="1"/>
      <c r="L995" s="1"/>
      <c r="M995" s="1"/>
      <c r="N995" s="1"/>
      <c r="O995" s="1"/>
    </row>
    <row r="996" spans="1:15">
      <c r="A996" s="1"/>
      <c r="B996" s="1"/>
      <c r="C996" s="1"/>
      <c r="D996" s="1"/>
      <c r="E996" s="3"/>
      <c r="F996" s="3"/>
      <c r="G996" s="1"/>
      <c r="H996" s="1"/>
      <c r="I996" s="1"/>
      <c r="J996" s="1"/>
      <c r="K996" s="1"/>
      <c r="L996" s="1"/>
      <c r="M996" s="1"/>
      <c r="N996" s="1"/>
      <c r="O996" s="1"/>
    </row>
    <row r="997" spans="1:15">
      <c r="A997" s="1"/>
      <c r="B997" s="1"/>
      <c r="C997" s="1"/>
      <c r="D997" s="1"/>
      <c r="E997" s="3"/>
      <c r="F997" s="3"/>
      <c r="G997" s="1"/>
      <c r="H997" s="1"/>
      <c r="I997" s="1"/>
      <c r="J997" s="1"/>
      <c r="K997" s="1"/>
      <c r="L997" s="1"/>
      <c r="M997" s="1"/>
      <c r="N997" s="1"/>
      <c r="O997" s="1"/>
    </row>
    <row r="998" spans="1:15">
      <c r="A998" s="1"/>
      <c r="B998" s="1"/>
      <c r="C998" s="1"/>
      <c r="D998" s="1"/>
      <c r="E998" s="3"/>
      <c r="F998" s="3"/>
      <c r="G998" s="1"/>
      <c r="H998" s="1"/>
      <c r="I998" s="1"/>
      <c r="J998" s="1"/>
      <c r="K998" s="1"/>
      <c r="L998" s="1"/>
      <c r="M998" s="1"/>
      <c r="N998" s="1"/>
      <c r="O998" s="1"/>
    </row>
    <row r="999" spans="1:15">
      <c r="A999" s="1"/>
      <c r="B999" s="1"/>
      <c r="C999" s="1"/>
      <c r="D999" s="1"/>
      <c r="E999" s="3"/>
      <c r="F999" s="3"/>
      <c r="G999" s="1"/>
      <c r="H999" s="1"/>
      <c r="I999" s="1"/>
      <c r="J999" s="1"/>
      <c r="K999" s="1"/>
      <c r="L999" s="1"/>
      <c r="M999" s="1"/>
      <c r="N999" s="1"/>
      <c r="O999" s="1"/>
    </row>
    <row r="1000" spans="1:15">
      <c r="A1000" s="1"/>
      <c r="B1000" s="1"/>
      <c r="C1000" s="1"/>
      <c r="D1000" s="1"/>
      <c r="E1000" s="3"/>
      <c r="F1000" s="3"/>
      <c r="G1000" s="1"/>
      <c r="H1000" s="1"/>
      <c r="I1000" s="1"/>
      <c r="J1000" s="1"/>
      <c r="K1000" s="1"/>
      <c r="L1000" s="1"/>
      <c r="M1000" s="1"/>
      <c r="N1000" s="1"/>
      <c r="O1000" s="1"/>
    </row>
    <row r="1001" spans="1:15">
      <c r="A1001" s="1"/>
      <c r="B1001" s="1"/>
      <c r="C1001" s="1"/>
      <c r="D1001" s="1"/>
      <c r="E1001" s="3"/>
      <c r="F1001" s="3"/>
      <c r="G1001" s="1"/>
      <c r="H1001" s="1"/>
      <c r="I1001" s="1"/>
      <c r="J1001" s="1"/>
      <c r="K1001" s="1"/>
      <c r="L1001" s="1"/>
      <c r="M1001" s="1"/>
      <c r="N1001" s="1"/>
      <c r="O1001" s="1"/>
    </row>
  </sheetData>
  <sheetProtection password="ACC2" sheet="1" objects="1" scenarios="1" insertHyperlinks="0" selectLockedCells="1"/>
  <protectedRanges>
    <protectedRange sqref="A7 A9" name="Rango1"/>
  </protectedRanges>
  <mergeCells count="18">
    <mergeCell ref="A25:D26"/>
    <mergeCell ref="A28:D28"/>
    <mergeCell ref="A10:D10"/>
    <mergeCell ref="A11:D11"/>
    <mergeCell ref="A14:D14"/>
    <mergeCell ref="A12:D12"/>
    <mergeCell ref="A13:D13"/>
    <mergeCell ref="A15:D15"/>
    <mergeCell ref="A17:D17"/>
    <mergeCell ref="A2:D2"/>
    <mergeCell ref="A5:D5"/>
    <mergeCell ref="A4:D4"/>
    <mergeCell ref="B23:D23"/>
    <mergeCell ref="A7:D7"/>
    <mergeCell ref="A8:D8"/>
    <mergeCell ref="A6:D6"/>
    <mergeCell ref="A9:D9"/>
    <mergeCell ref="A3:D3"/>
  </mergeCells>
  <dataValidations count="4">
    <dataValidation type="decimal" operator="greaterThan" allowBlank="1" showInputMessage="1" showErrorMessage="1" prompt="DATO INVALIDO - COLOCA SOLO NÚMEROS" sqref="A14">
      <formula1>1</formula1>
    </dataValidation>
    <dataValidation type="list" allowBlank="1" showInputMessage="1" showErrorMessage="1" prompt="DATO INVÁLIDO - DEBE COLOCAR LA FECHA HASTA CUANDO DESEA PAGAR LAS CUOTAS, POR EJEMPLO: 31/08/2017&#10;" sqref="B19">
      <formula1>$G$19:$G$23</formula1>
    </dataValidation>
    <dataValidation type="decimal" operator="greaterThan" allowBlank="1" showInputMessage="1" showErrorMessage="1" error="Estimado Colega, debe colocar sólo números." sqref="A9:D9">
      <formula1>1</formula1>
    </dataValidation>
    <dataValidation type="decimal" allowBlank="1" showInputMessage="1" showErrorMessage="1" error="Estimado Colega, debe colocar sólo números." sqref="A7:D7">
      <formula1>1</formula1>
      <formula2>30000000</formula2>
    </dataValidation>
  </dataValidations>
  <hyperlinks>
    <hyperlink ref="A15:D15" r:id="rId1" display="¡Actualiza tus datos aquí!"/>
    <hyperlink ref="A17:D17" r:id="rId2" display="¡Si te corresponde reconocimiento y asistirás al acto, llena el formulario Aquí!"/>
  </hyperlinks>
  <pageMargins left="0.7" right="0.7" top="0.75" bottom="0.75" header="0.3" footer="0.3"/>
  <pageSetup paperSize="122" orientation="portrait" r:id="rId3"/>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 </vt:lpstr>
      <vt:lpstr>CONSULTA TU RECONOCIMIENTO</vt:lpstr>
      <vt:lpstr>' '!Z_22FC14B4_ECB4_4EBF_AE5E_A2E616D93B08_.wvu.Cols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dc:creator>
  <cp:lastModifiedBy>Francisco</cp:lastModifiedBy>
  <cp:lastPrinted>2018-09-19T20:51:14Z</cp:lastPrinted>
  <dcterms:created xsi:type="dcterms:W3CDTF">2018-07-11T19:49:44Z</dcterms:created>
  <dcterms:modified xsi:type="dcterms:W3CDTF">2018-09-19T20:55:33Z</dcterms:modified>
</cp:coreProperties>
</file>